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KF\akcia Ceasam\2027\"/>
    </mc:Choice>
  </mc:AlternateContent>
  <xr:revisionPtr revIDLastSave="0" documentId="13_ncr:1_{65B8C237-7230-48C7-9DBB-D37AE57A629B}" xr6:coauthVersionLast="36" xr6:coauthVersionMax="47" xr10:uidLastSave="{00000000-0000-0000-0000-000000000000}"/>
  <bookViews>
    <workbookView xWindow="0" yWindow="0" windowWidth="23040" windowHeight="8364" xr2:uid="{00000000-000D-0000-FFFF-FFFF00000000}"/>
  </bookViews>
  <sheets>
    <sheet name="Hárok1" sheetId="1" r:id="rId1"/>
    <sheet name="Zákusky" sheetId="3" r:id="rId2"/>
  </sheets>
  <calcPr calcId="179021"/>
  <customWorkbookViews>
    <customWorkbookView name="sklad_2 - osobné zobrazenie" guid="{B96D69ED-A122-4B1F-B541-26883FB2A96E}" mergeInterval="0" personalView="1" maximized="1" xWindow="1" yWindow="1" windowWidth="1024" windowHeight="538" activeSheetId="1"/>
  </customWorkbookViews>
</workbook>
</file>

<file path=xl/calcChain.xml><?xml version="1.0" encoding="utf-8"?>
<calcChain xmlns="http://schemas.openxmlformats.org/spreadsheetml/2006/main">
  <c r="J53" i="1" l="1"/>
  <c r="J54" i="1"/>
  <c r="I70" i="1"/>
  <c r="J71" i="1"/>
  <c r="J72" i="1"/>
  <c r="J2" i="3" l="1"/>
  <c r="P16" i="3"/>
  <c r="O16" i="3"/>
  <c r="J8" i="3"/>
  <c r="J7" i="3"/>
  <c r="J6" i="3"/>
  <c r="J3" i="3"/>
  <c r="J4" i="3"/>
  <c r="J19" i="3"/>
  <c r="J18" i="3"/>
  <c r="J17" i="3"/>
  <c r="J16" i="3"/>
  <c r="J15" i="3"/>
  <c r="J14" i="3"/>
  <c r="J13" i="3"/>
  <c r="J12" i="3"/>
  <c r="J11" i="3"/>
  <c r="J10" i="3"/>
  <c r="J9" i="3"/>
  <c r="J5" i="3"/>
  <c r="J20" i="3" l="1"/>
  <c r="J70" i="1"/>
  <c r="J33" i="1"/>
  <c r="J60" i="1"/>
  <c r="J61" i="1"/>
  <c r="J52" i="1"/>
  <c r="J46" i="1"/>
  <c r="J45" i="1"/>
  <c r="J24" i="1"/>
  <c r="J6" i="1"/>
  <c r="J5" i="1"/>
  <c r="J68" i="1"/>
  <c r="J69" i="1"/>
  <c r="J74" i="1"/>
  <c r="J75" i="1"/>
  <c r="J58" i="1"/>
  <c r="J59" i="1"/>
  <c r="J62" i="1"/>
  <c r="J63" i="1"/>
  <c r="J64" i="1"/>
  <c r="J40" i="1"/>
  <c r="J41" i="1"/>
  <c r="J42" i="1"/>
  <c r="J43" i="1"/>
  <c r="J44" i="1"/>
  <c r="J47" i="1"/>
  <c r="J48" i="1"/>
  <c r="J49" i="1"/>
  <c r="J50" i="1"/>
  <c r="J51" i="1"/>
  <c r="J7" i="1"/>
  <c r="J11" i="1"/>
  <c r="J12" i="1"/>
  <c r="J16" i="1"/>
  <c r="J17" i="1"/>
  <c r="J19" i="1"/>
  <c r="J23" i="1"/>
  <c r="J28" i="1"/>
  <c r="J29" i="1"/>
  <c r="J30" i="1"/>
  <c r="J31" i="1"/>
  <c r="J32" i="1"/>
  <c r="J38" i="1"/>
  <c r="J39" i="1"/>
  <c r="J76" i="1" l="1"/>
  <c r="J20" i="1"/>
  <c r="J55" i="1"/>
  <c r="J25" i="1"/>
  <c r="J65" i="1"/>
  <c r="J8" i="1"/>
  <c r="J34" i="1"/>
  <c r="J13" i="1"/>
  <c r="H78" i="1" l="1"/>
</calcChain>
</file>

<file path=xl/sharedStrings.xml><?xml version="1.0" encoding="utf-8"?>
<sst xmlns="http://schemas.openxmlformats.org/spreadsheetml/2006/main" count="107" uniqueCount="95">
  <si>
    <t>Predjedlo</t>
  </si>
  <si>
    <t>€/ks</t>
  </si>
  <si>
    <t>počet</t>
  </si>
  <si>
    <t>SPOLU</t>
  </si>
  <si>
    <t>Polievky</t>
  </si>
  <si>
    <t>Slepačí vývar s domácimi rezancami</t>
  </si>
  <si>
    <t>Hlavné jedlo</t>
  </si>
  <si>
    <t>Detské menu</t>
  </si>
  <si>
    <t>BUFET Studený</t>
  </si>
  <si>
    <t>BUFET Teplý</t>
  </si>
  <si>
    <t>Nápoje</t>
  </si>
  <si>
    <t>Ostatné</t>
  </si>
  <si>
    <t>Ubytovanie - 2 lôžková izba</t>
  </si>
  <si>
    <t>Celkom spolu:</t>
  </si>
  <si>
    <t>Polievky spolu:</t>
  </si>
  <si>
    <t xml:space="preserve">Predjedlo spolu: </t>
  </si>
  <si>
    <t xml:space="preserve">Hlavné jedlo spolu: </t>
  </si>
  <si>
    <t>Detské jedlo spolu:</t>
  </si>
  <si>
    <t>Studený bufet spolu:</t>
  </si>
  <si>
    <t>Teplý bufet spolu:</t>
  </si>
  <si>
    <t>Nápoje spolu:</t>
  </si>
  <si>
    <t>Ostatné spolu:</t>
  </si>
  <si>
    <t>Ovocná misa</t>
  </si>
  <si>
    <t>zadarmo</t>
  </si>
  <si>
    <t>Ubytovanie pre mladomanželov</t>
  </si>
  <si>
    <t>Hovadzí vývar so zeleninou a pečeňovými haluškami</t>
  </si>
  <si>
    <t>Celkom spolu :</t>
  </si>
  <si>
    <t>ZÁKUSKY</t>
  </si>
  <si>
    <t>Svadobná torta + základný dekor ( zložitejší dekor na objednávku)</t>
  </si>
  <si>
    <t>70osôb</t>
  </si>
  <si>
    <t>Krabica</t>
  </si>
  <si>
    <t>Pri odbere nad 500ks  5% ZĽAVA</t>
  </si>
  <si>
    <t>Pri odbere nad 1000ks  10% ZĽAVA</t>
  </si>
  <si>
    <t>Moderný zákusok - rôzne druhy</t>
  </si>
  <si>
    <t>Moderný zákusok - mini banketový - rôzne druhy</t>
  </si>
  <si>
    <t xml:space="preserve">Moderrné zákusky </t>
  </si>
  <si>
    <t>Mini</t>
  </si>
  <si>
    <t>Počet</t>
  </si>
  <si>
    <t>Klasik</t>
  </si>
  <si>
    <t>Druh</t>
  </si>
  <si>
    <t>Spolu:</t>
  </si>
  <si>
    <t>zmrzlina-sorbet 1kg(chute doladit osobne)</t>
  </si>
  <si>
    <t>Telaci rezen</t>
  </si>
  <si>
    <t xml:space="preserve">Hovadzie ragú </t>
  </si>
  <si>
    <t>Kapustnica /os</t>
  </si>
  <si>
    <t xml:space="preserve">Grilovaný encián </t>
  </si>
  <si>
    <t>Kuracie Thai Kari s kokosom</t>
  </si>
  <si>
    <t>Minerálka 1,5L</t>
  </si>
  <si>
    <t>Cola,Fanta,Sprite L</t>
  </si>
  <si>
    <t>Limonáda 4 L</t>
  </si>
  <si>
    <t>Prenájom priestorov 10€/os</t>
  </si>
  <si>
    <t>Rýža + Zemiaky+Pečivo....</t>
  </si>
  <si>
    <t>Losos celá ryba 5kg</t>
  </si>
  <si>
    <t xml:space="preserve">Kuracie prsia na prírodno s ryžou </t>
  </si>
  <si>
    <t>Vyprážané kuracie Nugety  hranolky</t>
  </si>
  <si>
    <t>Zemiakový-majonézový šalát 1os (200g)</t>
  </si>
  <si>
    <t xml:space="preserve">Pečené Bravčové minikolená </t>
  </si>
  <si>
    <t>Kačacie stehná s bielou kapustou + lokše 2ks</t>
  </si>
  <si>
    <t>Pomaly pečená bravčová krkovička</t>
  </si>
  <si>
    <t>Rebierka</t>
  </si>
  <si>
    <t>Hovädzie pečené na červenom víne</t>
  </si>
  <si>
    <t>Pripitok - Šampus Grand President</t>
  </si>
  <si>
    <t xml:space="preserve">Ubytovanie - 1 lôžková izba </t>
  </si>
  <si>
    <t>Deti Vinea</t>
  </si>
  <si>
    <t xml:space="preserve"> Bravčová Líčka Sous Vide so zeleninou so zemiakovým pureé,omáčka demi glace</t>
  </si>
  <si>
    <t xml:space="preserve">Pulet kuracie prsia s kožou Italia  (plnené ) chedar , opekané zemiaky s vňatkou, šalát Ceasar </t>
  </si>
  <si>
    <t xml:space="preserve">Marinované mini kolená, gratiny s paštrnákom a topinamburom , toskánsky chlebík </t>
  </si>
  <si>
    <t>por./os.</t>
  </si>
  <si>
    <t xml:space="preserve">účtuje sa podľa spotreby </t>
  </si>
  <si>
    <t xml:space="preserve">Víno 1L </t>
  </si>
  <si>
    <t>Korkovné za vami prinesený alkohol 7€/os / iba dospelý</t>
  </si>
  <si>
    <t>Citronáda 1 L na stol</t>
  </si>
  <si>
    <t>Kuarcí Gril mix</t>
  </si>
  <si>
    <t>Raňajky/os</t>
  </si>
  <si>
    <t>Hovädzia roláda plnená slaninkou, cibulou, mrkvou, uhorkou, jemná omáčka
Zemiaková štrúdľa</t>
  </si>
  <si>
    <t>os/por</t>
  </si>
  <si>
    <t>Syrová misa pre 10 osôb 2kg + pečivo</t>
  </si>
  <si>
    <t>Misa-šunková,salám... 10osôb 2,5kg + pečivo</t>
  </si>
  <si>
    <t>minimálne 500€</t>
  </si>
  <si>
    <t>Džus Lievaný 1L</t>
  </si>
  <si>
    <t>Ak by ste si želali ako hlavné jedlo niečo iné, vieme sa dohodnúť 
Hlavné jedlo musí byť jednotné</t>
  </si>
  <si>
    <t>Polievka musí byť jednotná</t>
  </si>
  <si>
    <t xml:space="preserve">bez raňajok </t>
  </si>
  <si>
    <t>Šalát z čerstvej zeleniny a olivami so syrom Feta (1os/100g)</t>
  </si>
  <si>
    <t>Cestovinový šalát s kúskami kuracieho mäsa a zeleniny 1os(100g)</t>
  </si>
  <si>
    <t>Vyprážaný bravčový rezeň (100g)</t>
  </si>
  <si>
    <t>Vyprážaný kurací rezeň (100g)</t>
  </si>
  <si>
    <t>Losos steak (120g)</t>
  </si>
  <si>
    <t>Výberte maximálne 5 jedál + prílohy. Ak ste si nevybrali vieme doplniť ponuku</t>
  </si>
  <si>
    <t>káva / pivo / kofola</t>
  </si>
  <si>
    <t>Výzdoba tel. (0950 759 158 , 0910 995 990)</t>
  </si>
  <si>
    <t>cenu si dohodnete individuálne</t>
  </si>
  <si>
    <t>Počet hostí:</t>
  </si>
  <si>
    <t xml:space="preserve">V prípade otázok môžete zavolť na 0907 696 536 </t>
  </si>
  <si>
    <t>Tuniak steak(120g)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</si>
</sst>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2"/>
      <color rgb="FFFF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5FD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2" xfId="0" applyNumberFormat="1" applyFont="1" applyBorder="1"/>
    <xf numFmtId="164" fontId="2" fillId="0" borderId="9" xfId="0" applyNumberFormat="1" applyFont="1" applyBorder="1"/>
    <xf numFmtId="164" fontId="2" fillId="2" borderId="11" xfId="0" applyNumberFormat="1" applyFont="1" applyFill="1" applyBorder="1"/>
    <xf numFmtId="8" fontId="2" fillId="0" borderId="1" xfId="0" applyNumberFormat="1" applyFont="1" applyBorder="1"/>
    <xf numFmtId="8" fontId="2" fillId="0" borderId="7" xfId="0" applyNumberFormat="1" applyFont="1" applyBorder="1"/>
    <xf numFmtId="164" fontId="2" fillId="0" borderId="7" xfId="0" applyNumberFormat="1" applyFont="1" applyBorder="1"/>
    <xf numFmtId="0" fontId="2" fillId="4" borderId="3" xfId="0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44" fontId="2" fillId="0" borderId="7" xfId="1" applyFont="1" applyBorder="1"/>
    <xf numFmtId="44" fontId="2" fillId="0" borderId="1" xfId="1" applyFont="1" applyBorder="1"/>
    <xf numFmtId="0" fontId="2" fillId="0" borderId="3" xfId="0" applyFont="1" applyBorder="1"/>
    <xf numFmtId="44" fontId="2" fillId="0" borderId="13" xfId="1" applyFont="1" applyBorder="1"/>
    <xf numFmtId="44" fontId="2" fillId="0" borderId="11" xfId="1" applyFont="1" applyBorder="1"/>
    <xf numFmtId="0" fontId="2" fillId="0" borderId="11" xfId="0" applyFont="1" applyBorder="1"/>
    <xf numFmtId="0" fontId="2" fillId="4" borderId="14" xfId="0" applyFont="1" applyFill="1" applyBorder="1" applyProtection="1">
      <protection locked="0"/>
    </xf>
    <xf numFmtId="164" fontId="2" fillId="0" borderId="15" xfId="0" applyNumberFormat="1" applyFont="1" applyBorder="1"/>
    <xf numFmtId="0" fontId="2" fillId="4" borderId="3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5" borderId="1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1" fillId="6" borderId="0" xfId="0" applyFont="1" applyFill="1"/>
    <xf numFmtId="164" fontId="2" fillId="6" borderId="0" xfId="0" applyNumberFormat="1" applyFont="1" applyFill="1"/>
    <xf numFmtId="0" fontId="2" fillId="6" borderId="0" xfId="0" applyFont="1" applyFill="1" applyAlignment="1">
      <alignment horizontal="left" wrapText="1"/>
    </xf>
    <xf numFmtId="0" fontId="4" fillId="6" borderId="0" xfId="0" applyFont="1" applyFill="1" applyAlignment="1">
      <alignment wrapText="1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horizontal="center" vertical="center"/>
    </xf>
    <xf numFmtId="164" fontId="6" fillId="3" borderId="28" xfId="0" applyNumberFormat="1" applyFont="1" applyFill="1" applyBorder="1" applyAlignment="1">
      <alignment horizontal="center" vertical="center"/>
    </xf>
    <xf numFmtId="164" fontId="6" fillId="3" borderId="29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7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 wrapText="1"/>
    </xf>
    <xf numFmtId="0" fontId="1" fillId="6" borderId="0" xfId="0" applyFont="1" applyFill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0" fontId="5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left"/>
    </xf>
    <xf numFmtId="0" fontId="2" fillId="6" borderId="30" xfId="0" applyFont="1" applyFill="1" applyBorder="1" applyAlignment="1">
      <alignment horizontal="left"/>
    </xf>
    <xf numFmtId="0" fontId="2" fillId="6" borderId="31" xfId="0" applyFont="1" applyFill="1" applyBorder="1" applyAlignment="1">
      <alignment horizontal="left"/>
    </xf>
    <xf numFmtId="0" fontId="2" fillId="6" borderId="32" xfId="0" applyFont="1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9" defaultPivotStyle="PivotStyleLight16"/>
  <colors>
    <mruColors>
      <color rgb="FFF5F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3"/>
  <sheetViews>
    <sheetView tabSelected="1" topLeftCell="B1" zoomScaleNormal="100" workbookViewId="0">
      <selection activeCell="B50" sqref="B50:G50"/>
    </sheetView>
  </sheetViews>
  <sheetFormatPr defaultColWidth="9.109375" defaultRowHeight="15.6" x14ac:dyDescent="0.3"/>
  <cols>
    <col min="1" max="1" width="9.109375" style="1" hidden="1" customWidth="1"/>
    <col min="2" max="2" width="15.77734375" style="2" customWidth="1"/>
    <col min="3" max="3" width="9.109375" style="2"/>
    <col min="4" max="4" width="13.6640625" style="2" customWidth="1"/>
    <col min="5" max="5" width="10.44140625" style="2" bestFit="1" customWidth="1"/>
    <col min="6" max="6" width="11.44140625" style="2" bestFit="1" customWidth="1"/>
    <col min="7" max="7" width="27.44140625" style="2" customWidth="1"/>
    <col min="8" max="8" width="10.77734375" style="1" bestFit="1" customWidth="1"/>
    <col min="9" max="9" width="7.109375" style="1" customWidth="1"/>
    <col min="10" max="10" width="10.77734375" style="1" customWidth="1"/>
    <col min="11" max="11" width="5.77734375" style="1" customWidth="1"/>
    <col min="12" max="17" width="9.109375" style="1"/>
    <col min="18" max="18" width="19.77734375" style="1" customWidth="1"/>
    <col min="19" max="23" width="9.109375" style="1"/>
    <col min="24" max="36" width="9.109375" style="35"/>
    <col min="37" max="16384" width="9.109375" style="1"/>
  </cols>
  <sheetData>
    <row r="1" spans="2:23" s="35" customFormat="1" ht="23.4" thickBot="1" x14ac:dyDescent="0.45">
      <c r="B1" s="84" t="s">
        <v>92</v>
      </c>
      <c r="C1" s="83"/>
    </row>
    <row r="2" spans="2:23" x14ac:dyDescent="0.3">
      <c r="B2" s="34"/>
      <c r="C2" s="34"/>
      <c r="D2" s="34"/>
      <c r="E2" s="34"/>
      <c r="F2" s="34"/>
      <c r="G2" s="34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2:23" x14ac:dyDescent="0.3">
      <c r="B3" s="60"/>
      <c r="C3" s="60"/>
      <c r="D3" s="60"/>
      <c r="E3" s="60"/>
      <c r="F3" s="60"/>
      <c r="G3" s="60"/>
      <c r="H3" s="36" t="s">
        <v>1</v>
      </c>
      <c r="I3" s="36" t="s">
        <v>2</v>
      </c>
      <c r="J3" s="37" t="s">
        <v>3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2:23" ht="16.2" thickBot="1" x14ac:dyDescent="0.35">
      <c r="B4" s="60" t="s">
        <v>0</v>
      </c>
      <c r="C4" s="60"/>
      <c r="D4" s="60"/>
      <c r="E4" s="60"/>
      <c r="F4" s="60"/>
      <c r="G4" s="60"/>
      <c r="H4" s="35"/>
      <c r="I4" s="35" t="s">
        <v>75</v>
      </c>
      <c r="J4" s="37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2:23" ht="16.2" thickBot="1" x14ac:dyDescent="0.35">
      <c r="B5" s="62" t="s">
        <v>0</v>
      </c>
      <c r="C5" s="62"/>
      <c r="D5" s="62"/>
      <c r="E5" s="62"/>
      <c r="F5" s="62"/>
      <c r="G5" s="62"/>
      <c r="H5" s="14">
        <v>6.5</v>
      </c>
      <c r="I5" s="17"/>
      <c r="J5" s="8">
        <f>+H5*I5</f>
        <v>0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2:23" x14ac:dyDescent="0.3">
      <c r="B6" s="65" t="s">
        <v>61</v>
      </c>
      <c r="C6" s="66"/>
      <c r="D6" s="66"/>
      <c r="E6" s="66"/>
      <c r="F6" s="66"/>
      <c r="G6" s="67"/>
      <c r="H6" s="14">
        <v>2.5</v>
      </c>
      <c r="I6" s="18"/>
      <c r="J6" s="8">
        <f>+H6*I6</f>
        <v>0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2:23" ht="16.2" thickBot="1" x14ac:dyDescent="0.35">
      <c r="B7" s="62" t="s">
        <v>63</v>
      </c>
      <c r="C7" s="62"/>
      <c r="D7" s="62"/>
      <c r="E7" s="62"/>
      <c r="F7" s="62"/>
      <c r="G7" s="61"/>
      <c r="H7" s="15">
        <v>2.2000000000000002</v>
      </c>
      <c r="I7" s="18"/>
      <c r="J7" s="9">
        <f t="shared" ref="J7:J75" si="0">+H7*I7</f>
        <v>0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2:23" x14ac:dyDescent="0.3">
      <c r="B8" s="34"/>
      <c r="C8" s="34"/>
      <c r="D8" s="34"/>
      <c r="E8" s="34"/>
      <c r="F8" s="34"/>
      <c r="G8" s="64" t="s">
        <v>15</v>
      </c>
      <c r="H8" s="64"/>
      <c r="I8" s="64"/>
      <c r="J8" s="13">
        <f>SUM(J5:J7)</f>
        <v>0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2:23" x14ac:dyDescent="0.3">
      <c r="B9" s="58"/>
      <c r="C9" s="58"/>
      <c r="D9" s="58"/>
      <c r="E9" s="58"/>
      <c r="F9" s="58"/>
      <c r="G9" s="58"/>
      <c r="H9" s="35"/>
      <c r="I9" s="35"/>
      <c r="J9" s="38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2:23" ht="16.2" thickBot="1" x14ac:dyDescent="0.35">
      <c r="B10" s="60" t="s">
        <v>4</v>
      </c>
      <c r="C10" s="60"/>
      <c r="D10" s="60"/>
      <c r="E10" s="60"/>
      <c r="F10" s="60"/>
      <c r="G10" s="60"/>
      <c r="H10" s="35"/>
      <c r="I10" s="35"/>
      <c r="J10" s="38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2:23" x14ac:dyDescent="0.3">
      <c r="B11" s="62" t="s">
        <v>5</v>
      </c>
      <c r="C11" s="62"/>
      <c r="D11" s="62"/>
      <c r="E11" s="62"/>
      <c r="F11" s="62"/>
      <c r="G11" s="62"/>
      <c r="H11" s="7">
        <v>3.7</v>
      </c>
      <c r="I11" s="17"/>
      <c r="J11" s="8">
        <f t="shared" si="0"/>
        <v>0</v>
      </c>
      <c r="K11" s="35"/>
      <c r="L11" s="80" t="s">
        <v>81</v>
      </c>
      <c r="M11" s="80"/>
      <c r="N11" s="80"/>
      <c r="O11" s="80"/>
      <c r="P11" s="80"/>
      <c r="Q11" s="80"/>
      <c r="R11" s="80"/>
      <c r="S11" s="80"/>
      <c r="T11" s="80"/>
      <c r="U11" s="35"/>
      <c r="V11" s="35"/>
      <c r="W11" s="35"/>
    </row>
    <row r="12" spans="2:23" ht="16.2" thickBot="1" x14ac:dyDescent="0.35">
      <c r="B12" s="62" t="s">
        <v>25</v>
      </c>
      <c r="C12" s="62"/>
      <c r="D12" s="62"/>
      <c r="E12" s="62"/>
      <c r="F12" s="62"/>
      <c r="G12" s="61"/>
      <c r="H12" s="16">
        <v>3.9</v>
      </c>
      <c r="I12" s="18"/>
      <c r="J12" s="9">
        <f t="shared" si="0"/>
        <v>0</v>
      </c>
      <c r="K12" s="35"/>
      <c r="L12" s="80"/>
      <c r="M12" s="80"/>
      <c r="N12" s="80"/>
      <c r="O12" s="80"/>
      <c r="P12" s="80"/>
      <c r="Q12" s="80"/>
      <c r="R12" s="80"/>
      <c r="S12" s="80"/>
      <c r="T12" s="80"/>
      <c r="U12" s="35"/>
      <c r="V12" s="35"/>
      <c r="W12" s="35"/>
    </row>
    <row r="13" spans="2:23" x14ac:dyDescent="0.3">
      <c r="B13" s="34"/>
      <c r="C13" s="34"/>
      <c r="D13" s="34"/>
      <c r="E13" s="34"/>
      <c r="F13" s="34"/>
      <c r="G13" s="64" t="s">
        <v>14</v>
      </c>
      <c r="H13" s="64"/>
      <c r="I13" s="64"/>
      <c r="J13" s="13">
        <f>SUM(J11:J12)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2:23" s="35" customFormat="1" x14ac:dyDescent="0.3">
      <c r="B14" s="58"/>
      <c r="C14" s="58"/>
      <c r="D14" s="58"/>
      <c r="E14" s="58"/>
      <c r="F14" s="58"/>
      <c r="G14" s="58"/>
      <c r="J14" s="38"/>
    </row>
    <row r="15" spans="2:23" ht="16.2" thickBot="1" x14ac:dyDescent="0.35">
      <c r="B15" s="60" t="s">
        <v>6</v>
      </c>
      <c r="C15" s="60"/>
      <c r="D15" s="60"/>
      <c r="E15" s="60"/>
      <c r="F15" s="60"/>
      <c r="G15" s="60"/>
      <c r="H15" s="35"/>
      <c r="I15" s="35"/>
      <c r="J15" s="38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2:23" ht="31.5" customHeight="1" x14ac:dyDescent="0.3">
      <c r="B16" s="56" t="s">
        <v>65</v>
      </c>
      <c r="C16" s="56"/>
      <c r="D16" s="56"/>
      <c r="E16" s="56"/>
      <c r="F16" s="56"/>
      <c r="G16" s="56"/>
      <c r="H16" s="7">
        <v>18.3</v>
      </c>
      <c r="I16" s="17"/>
      <c r="J16" s="8">
        <f t="shared" si="0"/>
        <v>0</v>
      </c>
      <c r="K16" s="35"/>
      <c r="L16" s="80" t="s">
        <v>80</v>
      </c>
      <c r="M16" s="71"/>
      <c r="N16" s="71"/>
      <c r="O16" s="71"/>
      <c r="P16" s="71"/>
      <c r="Q16" s="71"/>
      <c r="R16" s="71"/>
      <c r="S16" s="71"/>
      <c r="T16" s="71"/>
      <c r="U16" s="35"/>
      <c r="V16" s="35"/>
      <c r="W16" s="35"/>
    </row>
    <row r="17" spans="2:23" ht="30.75" customHeight="1" x14ac:dyDescent="0.3">
      <c r="B17" s="56" t="s">
        <v>66</v>
      </c>
      <c r="C17" s="56"/>
      <c r="D17" s="56"/>
      <c r="E17" s="56"/>
      <c r="F17" s="56"/>
      <c r="G17" s="56"/>
      <c r="H17" s="7">
        <v>18.5</v>
      </c>
      <c r="I17" s="17"/>
      <c r="J17" s="10">
        <f t="shared" si="0"/>
        <v>0</v>
      </c>
      <c r="K17" s="35"/>
      <c r="L17" s="71"/>
      <c r="M17" s="71"/>
      <c r="N17" s="71"/>
      <c r="O17" s="71"/>
      <c r="P17" s="71"/>
      <c r="Q17" s="71"/>
      <c r="R17" s="71"/>
      <c r="S17" s="71"/>
      <c r="T17" s="71"/>
      <c r="U17" s="35"/>
      <c r="V17" s="35"/>
      <c r="W17" s="35"/>
    </row>
    <row r="18" spans="2:23" ht="57.45" customHeight="1" x14ac:dyDescent="0.3">
      <c r="B18" s="53" t="s">
        <v>74</v>
      </c>
      <c r="C18" s="54"/>
      <c r="D18" s="54"/>
      <c r="E18" s="54"/>
      <c r="F18" s="54"/>
      <c r="G18" s="55"/>
      <c r="H18" s="16">
        <v>19</v>
      </c>
      <c r="I18" s="18"/>
      <c r="J18" s="12"/>
      <c r="K18" s="35"/>
      <c r="L18" s="71"/>
      <c r="M18" s="71"/>
      <c r="N18" s="71"/>
      <c r="O18" s="71"/>
      <c r="P18" s="71"/>
      <c r="Q18" s="71"/>
      <c r="R18" s="71"/>
      <c r="S18" s="71"/>
      <c r="T18" s="71"/>
      <c r="U18" s="35"/>
      <c r="V18" s="35"/>
      <c r="W18" s="35"/>
    </row>
    <row r="19" spans="2:23" ht="36.75" customHeight="1" x14ac:dyDescent="0.3">
      <c r="B19" s="56" t="s">
        <v>64</v>
      </c>
      <c r="C19" s="56"/>
      <c r="D19" s="56"/>
      <c r="E19" s="56"/>
      <c r="F19" s="56"/>
      <c r="G19" s="56"/>
      <c r="H19" s="16">
        <v>18.5</v>
      </c>
      <c r="I19" s="18"/>
      <c r="J19" s="12">
        <f t="shared" si="0"/>
        <v>0</v>
      </c>
      <c r="K19" s="35"/>
      <c r="L19" s="71"/>
      <c r="M19" s="71"/>
      <c r="N19" s="71"/>
      <c r="O19" s="71"/>
      <c r="P19" s="71"/>
      <c r="Q19" s="71"/>
      <c r="R19" s="71"/>
      <c r="S19" s="71"/>
      <c r="T19" s="71"/>
      <c r="U19" s="35"/>
      <c r="V19" s="35"/>
      <c r="W19" s="35"/>
    </row>
    <row r="20" spans="2:23" ht="17.25" customHeight="1" x14ac:dyDescent="0.3">
      <c r="B20" s="39"/>
      <c r="C20" s="39"/>
      <c r="D20" s="39"/>
      <c r="E20" s="39"/>
      <c r="F20" s="39"/>
      <c r="G20" s="59" t="s">
        <v>16</v>
      </c>
      <c r="H20" s="59"/>
      <c r="I20" s="59"/>
      <c r="J20" s="13">
        <f>SUM(J16:J19)</f>
        <v>0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2:23" x14ac:dyDescent="0.3">
      <c r="B21" s="58"/>
      <c r="C21" s="58"/>
      <c r="D21" s="58"/>
      <c r="E21" s="58"/>
      <c r="F21" s="58"/>
      <c r="G21" s="58"/>
      <c r="H21" s="35"/>
      <c r="I21" s="35"/>
      <c r="J21" s="38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2:23" ht="16.2" thickBot="1" x14ac:dyDescent="0.35">
      <c r="B22" s="60" t="s">
        <v>7</v>
      </c>
      <c r="C22" s="60"/>
      <c r="D22" s="60"/>
      <c r="E22" s="60"/>
      <c r="F22" s="60"/>
      <c r="G22" s="60"/>
      <c r="H22" s="35"/>
      <c r="I22" s="35" t="s">
        <v>67</v>
      </c>
      <c r="J22" s="38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2:23" ht="16.2" thickBot="1" x14ac:dyDescent="0.35">
      <c r="B23" s="62" t="s">
        <v>53</v>
      </c>
      <c r="C23" s="62"/>
      <c r="D23" s="62"/>
      <c r="E23" s="62"/>
      <c r="F23" s="62"/>
      <c r="G23" s="61"/>
      <c r="H23" s="19">
        <v>9.9</v>
      </c>
      <c r="I23" s="18"/>
      <c r="J23" s="11">
        <f t="shared" si="0"/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2:23" ht="16.2" thickBot="1" x14ac:dyDescent="0.35">
      <c r="B24" s="65" t="s">
        <v>54</v>
      </c>
      <c r="C24" s="66"/>
      <c r="D24" s="66"/>
      <c r="E24" s="66"/>
      <c r="F24" s="66"/>
      <c r="G24" s="67"/>
      <c r="H24" s="19">
        <v>9.9</v>
      </c>
      <c r="I24" s="18"/>
      <c r="J24" s="11">
        <f t="shared" si="0"/>
        <v>0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2:23" x14ac:dyDescent="0.3">
      <c r="B25" s="34"/>
      <c r="C25" s="34"/>
      <c r="D25" s="34"/>
      <c r="E25" s="34"/>
      <c r="F25" s="34"/>
      <c r="G25" s="63" t="s">
        <v>17</v>
      </c>
      <c r="H25" s="64"/>
      <c r="I25" s="64"/>
      <c r="J25" s="13">
        <f>SUM(J23+J24)</f>
        <v>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2:23" x14ac:dyDescent="0.3">
      <c r="B26" s="58"/>
      <c r="C26" s="58"/>
      <c r="D26" s="58"/>
      <c r="E26" s="58"/>
      <c r="F26" s="58"/>
      <c r="G26" s="58"/>
      <c r="H26" s="35"/>
      <c r="I26" s="35"/>
      <c r="J26" s="38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2:23" x14ac:dyDescent="0.3">
      <c r="B27" s="60" t="s">
        <v>8</v>
      </c>
      <c r="C27" s="60"/>
      <c r="D27" s="60"/>
      <c r="E27" s="60"/>
      <c r="F27" s="60"/>
      <c r="G27" s="60"/>
      <c r="H27" s="35"/>
      <c r="I27" s="35" t="s">
        <v>67</v>
      </c>
      <c r="J27" s="38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x14ac:dyDescent="0.3">
      <c r="B28" s="62" t="s">
        <v>76</v>
      </c>
      <c r="C28" s="62"/>
      <c r="D28" s="62"/>
      <c r="E28" s="62"/>
      <c r="F28" s="62"/>
      <c r="G28" s="62"/>
      <c r="H28" s="20">
        <v>120</v>
      </c>
      <c r="I28" s="17"/>
      <c r="J28" s="10">
        <f t="shared" si="0"/>
        <v>0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2:23" x14ac:dyDescent="0.3">
      <c r="B29" s="62" t="s">
        <v>77</v>
      </c>
      <c r="C29" s="62"/>
      <c r="D29" s="62"/>
      <c r="E29" s="62"/>
      <c r="F29" s="62"/>
      <c r="G29" s="62"/>
      <c r="H29" s="20">
        <v>120</v>
      </c>
      <c r="I29" s="17"/>
      <c r="J29" s="10">
        <f t="shared" si="0"/>
        <v>0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2:23" x14ac:dyDescent="0.3">
      <c r="B30" s="62" t="s">
        <v>22</v>
      </c>
      <c r="C30" s="62"/>
      <c r="D30" s="62"/>
      <c r="E30" s="62"/>
      <c r="F30" s="62"/>
      <c r="G30" s="62"/>
      <c r="H30" s="20">
        <v>50</v>
      </c>
      <c r="I30" s="17"/>
      <c r="J30" s="10">
        <f t="shared" si="0"/>
        <v>0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2:23" ht="16.05" customHeight="1" x14ac:dyDescent="0.3">
      <c r="B31" s="61" t="s">
        <v>55</v>
      </c>
      <c r="C31" s="61"/>
      <c r="D31" s="61"/>
      <c r="E31" s="61"/>
      <c r="F31" s="61"/>
      <c r="G31" s="61"/>
      <c r="H31" s="20">
        <v>4.5</v>
      </c>
      <c r="I31" s="17"/>
      <c r="J31" s="10">
        <f t="shared" si="0"/>
        <v>0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2:23" ht="16.05" customHeight="1" x14ac:dyDescent="0.3">
      <c r="B32" s="65" t="s">
        <v>83</v>
      </c>
      <c r="C32" s="66"/>
      <c r="D32" s="66"/>
      <c r="E32" s="66"/>
      <c r="F32" s="66"/>
      <c r="G32" s="67"/>
      <c r="H32" s="20">
        <v>5</v>
      </c>
      <c r="I32" s="17"/>
      <c r="J32" s="10">
        <f t="shared" si="0"/>
        <v>0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2:23" ht="16.05" customHeight="1" x14ac:dyDescent="0.3">
      <c r="B33" s="65" t="s">
        <v>84</v>
      </c>
      <c r="C33" s="66"/>
      <c r="D33" s="66"/>
      <c r="E33" s="66"/>
      <c r="F33" s="66"/>
      <c r="G33" s="67"/>
      <c r="H33" s="20">
        <v>6</v>
      </c>
      <c r="I33" s="17"/>
      <c r="J33" s="10">
        <f t="shared" si="0"/>
        <v>0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2:23" ht="16.05" customHeight="1" x14ac:dyDescent="0.3">
      <c r="B34" s="34"/>
      <c r="C34" s="34"/>
      <c r="D34" s="34"/>
      <c r="E34" s="34"/>
      <c r="F34" s="34"/>
      <c r="G34" s="64" t="s">
        <v>18</v>
      </c>
      <c r="H34" s="64"/>
      <c r="I34" s="64"/>
      <c r="J34" s="13">
        <f>SUM(J28:J33)</f>
        <v>0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2:23" x14ac:dyDescent="0.3">
      <c r="B35" s="58"/>
      <c r="C35" s="58"/>
      <c r="D35" s="58"/>
      <c r="E35" s="58"/>
      <c r="F35" s="58"/>
      <c r="G35" s="58"/>
      <c r="H35" s="35"/>
      <c r="I35" s="35"/>
      <c r="J35" s="38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x14ac:dyDescent="0.3">
      <c r="B36" s="34"/>
      <c r="C36" s="34"/>
      <c r="D36" s="34"/>
      <c r="E36" s="34"/>
      <c r="F36" s="34"/>
      <c r="G36" s="34"/>
      <c r="H36" s="35"/>
      <c r="I36" s="35"/>
      <c r="J36" s="38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2:23" ht="16.2" thickBot="1" x14ac:dyDescent="0.35">
      <c r="B37" s="60" t="s">
        <v>9</v>
      </c>
      <c r="C37" s="60"/>
      <c r="D37" s="60"/>
      <c r="E37" s="60"/>
      <c r="F37" s="60"/>
      <c r="G37" s="60"/>
      <c r="H37" s="35"/>
      <c r="I37" s="35" t="s">
        <v>67</v>
      </c>
      <c r="J37" s="38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2:23" ht="16.05" customHeight="1" x14ac:dyDescent="0.3">
      <c r="B38" s="62" t="s">
        <v>60</v>
      </c>
      <c r="C38" s="62"/>
      <c r="D38" s="62"/>
      <c r="E38" s="62"/>
      <c r="F38" s="62"/>
      <c r="G38" s="62"/>
      <c r="H38" s="20">
        <v>12.5</v>
      </c>
      <c r="I38" s="17"/>
      <c r="J38" s="8">
        <f t="shared" si="0"/>
        <v>0</v>
      </c>
      <c r="K38" s="35"/>
      <c r="L38" s="81" t="s">
        <v>88</v>
      </c>
      <c r="M38" s="57"/>
      <c r="N38" s="57"/>
      <c r="O38" s="57"/>
      <c r="P38" s="57"/>
      <c r="Q38" s="57"/>
      <c r="R38" s="57"/>
      <c r="S38" s="57"/>
      <c r="T38" s="57"/>
      <c r="U38" s="35"/>
      <c r="V38" s="35"/>
      <c r="W38" s="35"/>
    </row>
    <row r="39" spans="2:23" ht="16.05" customHeight="1" x14ac:dyDescent="0.3">
      <c r="B39" s="62" t="s">
        <v>59</v>
      </c>
      <c r="C39" s="62"/>
      <c r="D39" s="62"/>
      <c r="E39" s="62"/>
      <c r="F39" s="62"/>
      <c r="G39" s="62"/>
      <c r="H39" s="20">
        <v>12.5</v>
      </c>
      <c r="I39" s="17"/>
      <c r="J39" s="10">
        <f t="shared" si="0"/>
        <v>0</v>
      </c>
      <c r="K39" s="35"/>
      <c r="L39" s="57"/>
      <c r="M39" s="57"/>
      <c r="N39" s="57"/>
      <c r="O39" s="57"/>
      <c r="P39" s="57"/>
      <c r="Q39" s="57"/>
      <c r="R39" s="57"/>
      <c r="S39" s="57"/>
      <c r="T39" s="57"/>
      <c r="U39" s="35"/>
      <c r="V39" s="35"/>
      <c r="W39" s="35"/>
    </row>
    <row r="40" spans="2:23" ht="16.05" customHeight="1" x14ac:dyDescent="0.3">
      <c r="B40" s="62" t="s">
        <v>42</v>
      </c>
      <c r="C40" s="62"/>
      <c r="D40" s="62"/>
      <c r="E40" s="62"/>
      <c r="F40" s="62"/>
      <c r="G40" s="62"/>
      <c r="H40" s="20">
        <v>12</v>
      </c>
      <c r="I40" s="17"/>
      <c r="J40" s="10">
        <f t="shared" si="0"/>
        <v>0</v>
      </c>
      <c r="K40" s="35"/>
      <c r="L40" s="57"/>
      <c r="M40" s="57"/>
      <c r="N40" s="57"/>
      <c r="O40" s="57"/>
      <c r="P40" s="57"/>
      <c r="Q40" s="57"/>
      <c r="R40" s="57"/>
      <c r="S40" s="57"/>
      <c r="T40" s="57"/>
      <c r="U40" s="35"/>
      <c r="V40" s="35"/>
      <c r="W40" s="35"/>
    </row>
    <row r="41" spans="2:23" ht="16.05" customHeight="1" x14ac:dyDescent="0.3">
      <c r="B41" s="62" t="s">
        <v>56</v>
      </c>
      <c r="C41" s="62"/>
      <c r="D41" s="62"/>
      <c r="E41" s="62"/>
      <c r="F41" s="62"/>
      <c r="G41" s="62"/>
      <c r="H41" s="20">
        <v>10</v>
      </c>
      <c r="I41" s="17"/>
      <c r="J41" s="10">
        <f t="shared" si="0"/>
        <v>0</v>
      </c>
      <c r="K41" s="35"/>
      <c r="L41" s="57"/>
      <c r="M41" s="57"/>
      <c r="N41" s="57"/>
      <c r="O41" s="57"/>
      <c r="P41" s="57"/>
      <c r="Q41" s="57"/>
      <c r="R41" s="57"/>
      <c r="S41" s="57"/>
      <c r="T41" s="57"/>
      <c r="U41" s="35"/>
      <c r="V41" s="35"/>
      <c r="W41" s="35"/>
    </row>
    <row r="42" spans="2:23" ht="16.05" customHeight="1" x14ac:dyDescent="0.3">
      <c r="B42" s="62" t="s">
        <v>43</v>
      </c>
      <c r="C42" s="62"/>
      <c r="D42" s="62"/>
      <c r="E42" s="62"/>
      <c r="F42" s="62"/>
      <c r="G42" s="62"/>
      <c r="H42" s="20">
        <v>12</v>
      </c>
      <c r="I42" s="17"/>
      <c r="J42" s="10">
        <f t="shared" si="0"/>
        <v>0</v>
      </c>
      <c r="K42" s="35"/>
      <c r="L42" s="57"/>
      <c r="M42" s="57"/>
      <c r="N42" s="57"/>
      <c r="O42" s="57"/>
      <c r="P42" s="57"/>
      <c r="Q42" s="57"/>
      <c r="R42" s="57"/>
      <c r="S42" s="57"/>
      <c r="T42" s="57"/>
      <c r="U42" s="35"/>
      <c r="V42" s="35"/>
      <c r="W42" s="35"/>
    </row>
    <row r="43" spans="2:23" ht="16.05" customHeight="1" x14ac:dyDescent="0.3">
      <c r="B43" s="62" t="s">
        <v>57</v>
      </c>
      <c r="C43" s="62"/>
      <c r="D43" s="62"/>
      <c r="E43" s="62"/>
      <c r="F43" s="62"/>
      <c r="G43" s="62"/>
      <c r="H43" s="20">
        <v>13</v>
      </c>
      <c r="I43" s="17"/>
      <c r="J43" s="10">
        <f t="shared" si="0"/>
        <v>0</v>
      </c>
      <c r="K43" s="35"/>
      <c r="L43" s="57"/>
      <c r="M43" s="57"/>
      <c r="N43" s="57"/>
      <c r="O43" s="57"/>
      <c r="P43" s="57"/>
      <c r="Q43" s="57"/>
      <c r="R43" s="57"/>
      <c r="S43" s="57"/>
      <c r="T43" s="57"/>
      <c r="U43" s="35"/>
      <c r="V43" s="35"/>
      <c r="W43" s="35"/>
    </row>
    <row r="44" spans="2:23" ht="16.05" customHeight="1" x14ac:dyDescent="0.3">
      <c r="B44" s="61" t="s">
        <v>85</v>
      </c>
      <c r="C44" s="61"/>
      <c r="D44" s="61"/>
      <c r="E44" s="61"/>
      <c r="F44" s="61"/>
      <c r="G44" s="61"/>
      <c r="H44" s="20">
        <v>9</v>
      </c>
      <c r="I44" s="17"/>
      <c r="J44" s="10">
        <f t="shared" si="0"/>
        <v>0</v>
      </c>
      <c r="K44" s="35"/>
      <c r="L44" s="57"/>
      <c r="M44" s="57"/>
      <c r="N44" s="57"/>
      <c r="O44" s="57"/>
      <c r="P44" s="57"/>
      <c r="Q44" s="57"/>
      <c r="R44" s="57"/>
      <c r="S44" s="57"/>
      <c r="T44" s="57"/>
      <c r="U44" s="35"/>
      <c r="V44" s="35"/>
      <c r="W44" s="35"/>
    </row>
    <row r="45" spans="2:23" ht="16.05" customHeight="1" x14ac:dyDescent="0.3">
      <c r="B45" s="65" t="s">
        <v>86</v>
      </c>
      <c r="C45" s="66"/>
      <c r="D45" s="66"/>
      <c r="E45" s="66"/>
      <c r="F45" s="66"/>
      <c r="G45" s="67"/>
      <c r="H45" s="22">
        <v>9</v>
      </c>
      <c r="I45" s="17"/>
      <c r="J45" s="10">
        <f t="shared" si="0"/>
        <v>0</v>
      </c>
      <c r="K45" s="35"/>
      <c r="L45" s="57"/>
      <c r="M45" s="57"/>
      <c r="N45" s="57"/>
      <c r="O45" s="57"/>
      <c r="P45" s="57"/>
      <c r="Q45" s="57"/>
      <c r="R45" s="57"/>
      <c r="S45" s="57"/>
      <c r="T45" s="57"/>
      <c r="U45" s="35"/>
      <c r="V45" s="35"/>
      <c r="W45" s="35"/>
    </row>
    <row r="46" spans="2:23" ht="16.05" customHeight="1" x14ac:dyDescent="0.3">
      <c r="B46" s="65" t="s">
        <v>45</v>
      </c>
      <c r="C46" s="66"/>
      <c r="D46" s="66"/>
      <c r="E46" s="66"/>
      <c r="F46" s="66"/>
      <c r="G46" s="67"/>
      <c r="H46" s="20">
        <v>9</v>
      </c>
      <c r="I46" s="17"/>
      <c r="J46" s="10">
        <f t="shared" si="0"/>
        <v>0</v>
      </c>
      <c r="K46" s="35"/>
      <c r="L46" s="57"/>
      <c r="M46" s="57"/>
      <c r="N46" s="57"/>
      <c r="O46" s="57"/>
      <c r="P46" s="57"/>
      <c r="Q46" s="57"/>
      <c r="R46" s="57"/>
      <c r="S46" s="57"/>
      <c r="T46" s="57"/>
      <c r="U46" s="35"/>
      <c r="V46" s="35"/>
      <c r="W46" s="35"/>
    </row>
    <row r="47" spans="2:23" ht="16.05" customHeight="1" x14ac:dyDescent="0.3">
      <c r="B47" s="70" t="s">
        <v>58</v>
      </c>
      <c r="C47" s="70"/>
      <c r="D47" s="70"/>
      <c r="E47" s="70"/>
      <c r="F47" s="70"/>
      <c r="G47" s="70"/>
      <c r="H47" s="20">
        <v>9.9</v>
      </c>
      <c r="I47" s="17"/>
      <c r="J47" s="10">
        <f t="shared" si="0"/>
        <v>0</v>
      </c>
      <c r="K47" s="35"/>
      <c r="L47" s="57"/>
      <c r="M47" s="57"/>
      <c r="N47" s="57"/>
      <c r="O47" s="57"/>
      <c r="P47" s="57"/>
      <c r="Q47" s="57"/>
      <c r="R47" s="57"/>
      <c r="S47" s="57"/>
      <c r="T47" s="57"/>
      <c r="U47" s="35"/>
      <c r="V47" s="35"/>
      <c r="W47" s="35"/>
    </row>
    <row r="48" spans="2:23" ht="16.05" customHeight="1" x14ac:dyDescent="0.3">
      <c r="B48" s="62" t="s">
        <v>87</v>
      </c>
      <c r="C48" s="62"/>
      <c r="D48" s="62"/>
      <c r="E48" s="62"/>
      <c r="F48" s="62"/>
      <c r="G48" s="62"/>
      <c r="H48" s="20">
        <v>12</v>
      </c>
      <c r="I48" s="17"/>
      <c r="J48" s="10">
        <f t="shared" si="0"/>
        <v>0</v>
      </c>
      <c r="K48" s="35"/>
      <c r="L48" s="57"/>
      <c r="M48" s="57"/>
      <c r="N48" s="57"/>
      <c r="O48" s="57"/>
      <c r="P48" s="57"/>
      <c r="Q48" s="57"/>
      <c r="R48" s="57"/>
      <c r="S48" s="57"/>
      <c r="T48" s="57"/>
      <c r="U48" s="35"/>
      <c r="V48" s="35"/>
      <c r="W48" s="35"/>
    </row>
    <row r="49" spans="1:23" ht="16.05" customHeight="1" x14ac:dyDescent="0.3">
      <c r="B49" s="62" t="s">
        <v>94</v>
      </c>
      <c r="C49" s="62"/>
      <c r="D49" s="62"/>
      <c r="E49" s="62"/>
      <c r="F49" s="62"/>
      <c r="G49" s="62"/>
      <c r="H49" s="20">
        <v>12</v>
      </c>
      <c r="I49" s="17"/>
      <c r="J49" s="10">
        <f t="shared" si="0"/>
        <v>0</v>
      </c>
      <c r="K49" s="35"/>
      <c r="L49" s="57"/>
      <c r="M49" s="57"/>
      <c r="N49" s="57"/>
      <c r="O49" s="57"/>
      <c r="P49" s="57"/>
      <c r="Q49" s="57"/>
      <c r="R49" s="57"/>
      <c r="S49" s="57"/>
      <c r="T49" s="57"/>
      <c r="U49" s="35"/>
      <c r="V49" s="35"/>
      <c r="W49" s="35"/>
    </row>
    <row r="50" spans="1:23" ht="16.05" customHeight="1" x14ac:dyDescent="0.3">
      <c r="B50" s="62" t="s">
        <v>46</v>
      </c>
      <c r="C50" s="62"/>
      <c r="D50" s="62"/>
      <c r="E50" s="62"/>
      <c r="F50" s="62"/>
      <c r="G50" s="62"/>
      <c r="H50" s="20">
        <v>10.5</v>
      </c>
      <c r="I50" s="17"/>
      <c r="J50" s="10">
        <f t="shared" si="0"/>
        <v>0</v>
      </c>
      <c r="K50" s="35"/>
      <c r="L50" s="57"/>
      <c r="M50" s="57"/>
      <c r="N50" s="57"/>
      <c r="O50" s="57"/>
      <c r="P50" s="57"/>
      <c r="Q50" s="57"/>
      <c r="R50" s="57"/>
      <c r="S50" s="57"/>
      <c r="T50" s="57"/>
      <c r="U50" s="35"/>
      <c r="V50" s="35"/>
      <c r="W50" s="35"/>
    </row>
    <row r="51" spans="1:23" ht="16.05" customHeight="1" x14ac:dyDescent="0.3">
      <c r="B51" s="61" t="s">
        <v>44</v>
      </c>
      <c r="C51" s="61"/>
      <c r="D51" s="61"/>
      <c r="E51" s="61"/>
      <c r="F51" s="61"/>
      <c r="G51" s="61"/>
      <c r="H51" s="20">
        <v>8</v>
      </c>
      <c r="I51" s="17"/>
      <c r="J51" s="10">
        <f t="shared" si="0"/>
        <v>0</v>
      </c>
      <c r="K51" s="35"/>
      <c r="L51" s="57"/>
      <c r="M51" s="57"/>
      <c r="N51" s="57"/>
      <c r="O51" s="57"/>
      <c r="P51" s="57"/>
      <c r="Q51" s="57"/>
      <c r="R51" s="57"/>
      <c r="S51" s="57"/>
      <c r="T51" s="57"/>
      <c r="U51" s="35"/>
      <c r="V51" s="35"/>
      <c r="W51" s="35"/>
    </row>
    <row r="52" spans="1:23" ht="16.05" customHeight="1" x14ac:dyDescent="0.3">
      <c r="B52" s="62" t="s">
        <v>51</v>
      </c>
      <c r="C52" s="62"/>
      <c r="D52" s="62"/>
      <c r="E52" s="62"/>
      <c r="F52" s="62"/>
      <c r="G52" s="62"/>
      <c r="H52" s="22">
        <v>5.5</v>
      </c>
      <c r="I52" s="17"/>
      <c r="J52" s="10">
        <f t="shared" si="0"/>
        <v>0</v>
      </c>
      <c r="K52" s="35"/>
      <c r="L52" s="57"/>
      <c r="M52" s="57"/>
      <c r="N52" s="57"/>
      <c r="O52" s="57"/>
      <c r="P52" s="57"/>
      <c r="Q52" s="57"/>
      <c r="R52" s="57"/>
      <c r="S52" s="57"/>
      <c r="T52" s="57"/>
      <c r="U52" s="35"/>
      <c r="V52" s="35"/>
      <c r="W52" s="35"/>
    </row>
    <row r="53" spans="1:23" ht="16.05" customHeight="1" x14ac:dyDescent="0.3">
      <c r="B53" s="62" t="s">
        <v>72</v>
      </c>
      <c r="C53" s="62"/>
      <c r="D53" s="62"/>
      <c r="E53" s="62"/>
      <c r="F53" s="62"/>
      <c r="G53" s="62"/>
      <c r="H53" s="20">
        <v>8</v>
      </c>
      <c r="I53" s="17"/>
      <c r="J53" s="10">
        <f t="shared" ref="J53" si="1">+H53*I53</f>
        <v>0</v>
      </c>
      <c r="K53" s="35"/>
      <c r="L53" s="57"/>
      <c r="M53" s="57"/>
      <c r="N53" s="57"/>
      <c r="O53" s="57"/>
      <c r="P53" s="57"/>
      <c r="Q53" s="57"/>
      <c r="R53" s="57"/>
      <c r="S53" s="57"/>
      <c r="T53" s="57"/>
      <c r="U53" s="35"/>
      <c r="V53" s="35"/>
      <c r="W53" s="35"/>
    </row>
    <row r="54" spans="1:23" ht="16.05" customHeight="1" x14ac:dyDescent="0.3">
      <c r="B54" s="65" t="s">
        <v>52</v>
      </c>
      <c r="C54" s="66"/>
      <c r="D54" s="66"/>
      <c r="E54" s="66"/>
      <c r="F54" s="66"/>
      <c r="G54" s="67"/>
      <c r="H54" s="20">
        <v>350</v>
      </c>
      <c r="I54" s="17"/>
      <c r="J54" s="10">
        <f t="shared" ref="J54" si="2">+H54*I54</f>
        <v>0</v>
      </c>
      <c r="K54" s="35"/>
      <c r="L54" s="57"/>
      <c r="M54" s="57"/>
      <c r="N54" s="57"/>
      <c r="O54" s="57"/>
      <c r="P54" s="57"/>
      <c r="Q54" s="57"/>
      <c r="R54" s="57"/>
      <c r="S54" s="57"/>
      <c r="T54" s="57"/>
      <c r="U54" s="35"/>
      <c r="V54" s="35"/>
      <c r="W54" s="35"/>
    </row>
    <row r="55" spans="1:23" x14ac:dyDescent="0.3">
      <c r="A55" s="35"/>
      <c r="B55" s="34"/>
      <c r="C55" s="34"/>
      <c r="D55" s="34"/>
      <c r="E55" s="34"/>
      <c r="F55" s="34"/>
      <c r="G55" s="63" t="s">
        <v>19</v>
      </c>
      <c r="H55" s="63"/>
      <c r="I55" s="63"/>
      <c r="J55" s="13">
        <f>SUM(J38:J54)</f>
        <v>0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x14ac:dyDescent="0.3">
      <c r="A56" s="35"/>
      <c r="B56" s="34"/>
      <c r="C56" s="34"/>
      <c r="D56" s="34"/>
      <c r="E56" s="34"/>
      <c r="F56" s="34"/>
      <c r="G56" s="36"/>
      <c r="H56" s="36"/>
      <c r="I56" s="36"/>
      <c r="J56" s="38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16.2" thickBot="1" x14ac:dyDescent="0.35">
      <c r="B57" s="60" t="s">
        <v>10</v>
      </c>
      <c r="C57" s="60"/>
      <c r="D57" s="60"/>
      <c r="E57" s="60"/>
      <c r="F57" s="60"/>
      <c r="G57" s="60"/>
      <c r="H57" s="35"/>
      <c r="I57" s="35"/>
      <c r="J57" s="38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</row>
    <row r="58" spans="1:23" x14ac:dyDescent="0.3">
      <c r="B58" s="65" t="s">
        <v>89</v>
      </c>
      <c r="C58" s="66"/>
      <c r="D58" s="66"/>
      <c r="E58" s="66"/>
      <c r="F58" s="66"/>
      <c r="G58" s="67"/>
      <c r="H58" s="20">
        <v>2.5</v>
      </c>
      <c r="I58" s="17"/>
      <c r="J58" s="8">
        <f t="shared" si="0"/>
        <v>0</v>
      </c>
      <c r="K58" s="35"/>
      <c r="L58" s="35" t="s">
        <v>68</v>
      </c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</row>
    <row r="59" spans="1:23" x14ac:dyDescent="0.3">
      <c r="B59" s="65" t="s">
        <v>47</v>
      </c>
      <c r="C59" s="66"/>
      <c r="D59" s="66"/>
      <c r="E59" s="66"/>
      <c r="F59" s="66"/>
      <c r="G59" s="67"/>
      <c r="H59" s="20">
        <v>3</v>
      </c>
      <c r="I59" s="17"/>
      <c r="J59" s="10">
        <f t="shared" si="0"/>
        <v>0</v>
      </c>
      <c r="K59" s="35"/>
      <c r="L59" s="35" t="s">
        <v>68</v>
      </c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</row>
    <row r="60" spans="1:23" x14ac:dyDescent="0.3">
      <c r="B60" s="65" t="s">
        <v>79</v>
      </c>
      <c r="C60" s="66"/>
      <c r="D60" s="66"/>
      <c r="E60" s="66"/>
      <c r="F60" s="66"/>
      <c r="G60" s="67"/>
      <c r="H60" s="20">
        <v>6</v>
      </c>
      <c r="I60" s="17"/>
      <c r="J60" s="10">
        <f t="shared" si="0"/>
        <v>0</v>
      </c>
      <c r="K60" s="35"/>
      <c r="L60" s="35" t="s">
        <v>68</v>
      </c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</row>
    <row r="61" spans="1:23" x14ac:dyDescent="0.3">
      <c r="B61" s="65" t="s">
        <v>48</v>
      </c>
      <c r="C61" s="66"/>
      <c r="D61" s="66"/>
      <c r="E61" s="66"/>
      <c r="F61" s="66"/>
      <c r="G61" s="67"/>
      <c r="H61" s="20">
        <v>6</v>
      </c>
      <c r="I61" s="17"/>
      <c r="J61" s="10">
        <f t="shared" si="0"/>
        <v>0</v>
      </c>
      <c r="K61" s="35"/>
      <c r="L61" s="35" t="s">
        <v>68</v>
      </c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</row>
    <row r="62" spans="1:23" x14ac:dyDescent="0.3">
      <c r="B62" s="65" t="s">
        <v>49</v>
      </c>
      <c r="C62" s="66"/>
      <c r="D62" s="66"/>
      <c r="E62" s="66"/>
      <c r="F62" s="66"/>
      <c r="G62" s="67"/>
      <c r="H62" s="20">
        <v>40</v>
      </c>
      <c r="I62" s="17"/>
      <c r="J62" s="10">
        <f t="shared" si="0"/>
        <v>0</v>
      </c>
      <c r="K62" s="35"/>
      <c r="L62" s="35" t="s">
        <v>68</v>
      </c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</row>
    <row r="63" spans="1:23" x14ac:dyDescent="0.3">
      <c r="B63" s="65" t="s">
        <v>71</v>
      </c>
      <c r="C63" s="66"/>
      <c r="D63" s="66"/>
      <c r="E63" s="66"/>
      <c r="F63" s="66"/>
      <c r="G63" s="67"/>
      <c r="H63" s="20">
        <v>4.5</v>
      </c>
      <c r="I63" s="17"/>
      <c r="J63" s="10">
        <f t="shared" si="0"/>
        <v>0</v>
      </c>
      <c r="K63" s="35"/>
      <c r="L63" s="35" t="s">
        <v>68</v>
      </c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1:23" x14ac:dyDescent="0.3">
      <c r="B64" s="56" t="s">
        <v>69</v>
      </c>
      <c r="C64" s="56"/>
      <c r="D64" s="56"/>
      <c r="E64" s="56"/>
      <c r="F64" s="56"/>
      <c r="G64" s="69"/>
      <c r="H64" s="19">
        <v>10</v>
      </c>
      <c r="I64" s="18"/>
      <c r="J64" s="12">
        <f t="shared" si="0"/>
        <v>0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1:23" x14ac:dyDescent="0.3">
      <c r="B65" s="34"/>
      <c r="C65" s="34"/>
      <c r="D65" s="34"/>
      <c r="E65" s="34"/>
      <c r="F65" s="34"/>
      <c r="G65" s="64" t="s">
        <v>20</v>
      </c>
      <c r="H65" s="64"/>
      <c r="I65" s="64"/>
      <c r="J65" s="13">
        <f>SUM(J58:J64)</f>
        <v>0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1:23" x14ac:dyDescent="0.3">
      <c r="B66" s="34"/>
      <c r="C66" s="34"/>
      <c r="D66" s="34"/>
      <c r="E66" s="34"/>
      <c r="F66" s="34"/>
      <c r="G66" s="36"/>
      <c r="H66" s="36"/>
      <c r="I66" s="36"/>
      <c r="J66" s="38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7" spans="1:23" ht="16.2" thickBot="1" x14ac:dyDescent="0.35">
      <c r="B67" s="60" t="s">
        <v>11</v>
      </c>
      <c r="C67" s="60"/>
      <c r="D67" s="60"/>
      <c r="E67" s="60"/>
      <c r="F67" s="60"/>
      <c r="G67" s="60"/>
      <c r="H67" s="35"/>
      <c r="I67" s="35"/>
      <c r="J67" s="38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</row>
    <row r="68" spans="1:23" x14ac:dyDescent="0.3">
      <c r="B68" s="62" t="s">
        <v>12</v>
      </c>
      <c r="C68" s="62"/>
      <c r="D68" s="62"/>
      <c r="E68" s="62"/>
      <c r="F68" s="62"/>
      <c r="G68" s="62"/>
      <c r="H68" s="20">
        <v>80</v>
      </c>
      <c r="I68" s="17"/>
      <c r="J68" s="8">
        <f t="shared" si="0"/>
        <v>0</v>
      </c>
      <c r="K68" s="35"/>
      <c r="L68" s="35" t="s">
        <v>82</v>
      </c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1:23" x14ac:dyDescent="0.3">
      <c r="B69" s="61" t="s">
        <v>62</v>
      </c>
      <c r="C69" s="61"/>
      <c r="D69" s="61"/>
      <c r="E69" s="61"/>
      <c r="F69" s="61"/>
      <c r="G69" s="61"/>
      <c r="H69" s="20">
        <v>50</v>
      </c>
      <c r="I69" s="17"/>
      <c r="J69" s="10">
        <f t="shared" si="0"/>
        <v>0</v>
      </c>
      <c r="K69" s="35"/>
      <c r="L69" s="35" t="s">
        <v>82</v>
      </c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</row>
    <row r="70" spans="1:23" x14ac:dyDescent="0.3">
      <c r="B70" s="65" t="s">
        <v>50</v>
      </c>
      <c r="C70" s="66"/>
      <c r="D70" s="66"/>
      <c r="E70" s="66"/>
      <c r="F70" s="66"/>
      <c r="G70" s="67"/>
      <c r="H70" s="22">
        <v>10</v>
      </c>
      <c r="I70" s="17">
        <f>C1</f>
        <v>0</v>
      </c>
      <c r="J70" s="10">
        <f t="shared" si="0"/>
        <v>0</v>
      </c>
      <c r="K70" s="35"/>
      <c r="L70" s="35" t="s">
        <v>78</v>
      </c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</row>
    <row r="71" spans="1:23" x14ac:dyDescent="0.3">
      <c r="B71" s="65" t="s">
        <v>90</v>
      </c>
      <c r="C71" s="66"/>
      <c r="D71" s="66"/>
      <c r="E71" s="66"/>
      <c r="F71" s="66"/>
      <c r="G71" s="67"/>
      <c r="H71" s="22"/>
      <c r="I71" s="17"/>
      <c r="J71" s="10">
        <f t="shared" si="0"/>
        <v>0</v>
      </c>
      <c r="K71" s="35"/>
      <c r="L71" s="82" t="s">
        <v>91</v>
      </c>
      <c r="M71" s="82"/>
      <c r="N71" s="82"/>
      <c r="O71" s="35"/>
      <c r="P71" s="35"/>
      <c r="Q71" s="35"/>
      <c r="R71" s="35"/>
      <c r="S71" s="35"/>
      <c r="T71" s="35"/>
      <c r="U71" s="35"/>
      <c r="V71" s="35"/>
      <c r="W71" s="35"/>
    </row>
    <row r="72" spans="1:23" x14ac:dyDescent="0.3">
      <c r="B72" s="65" t="s">
        <v>70</v>
      </c>
      <c r="C72" s="66"/>
      <c r="D72" s="66"/>
      <c r="E72" s="66"/>
      <c r="F72" s="66"/>
      <c r="G72" s="67"/>
      <c r="H72" s="22">
        <v>7</v>
      </c>
      <c r="I72" s="17"/>
      <c r="J72" s="10">
        <f t="shared" si="0"/>
        <v>0</v>
      </c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</row>
    <row r="73" spans="1:23" x14ac:dyDescent="0.3">
      <c r="B73" s="65" t="s">
        <v>24</v>
      </c>
      <c r="C73" s="66"/>
      <c r="D73" s="66"/>
      <c r="E73" s="66"/>
      <c r="F73" s="66"/>
      <c r="G73" s="67"/>
      <c r="H73" s="22" t="s">
        <v>23</v>
      </c>
      <c r="I73" s="17"/>
      <c r="J73" s="10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</row>
    <row r="74" spans="1:23" x14ac:dyDescent="0.3">
      <c r="B74" s="70" t="s">
        <v>73</v>
      </c>
      <c r="C74" s="70"/>
      <c r="D74" s="70"/>
      <c r="E74" s="70"/>
      <c r="F74" s="70"/>
      <c r="G74" s="70"/>
      <c r="H74" s="20">
        <v>10</v>
      </c>
      <c r="I74" s="17"/>
      <c r="J74" s="10">
        <f t="shared" si="0"/>
        <v>0</v>
      </c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</row>
    <row r="75" spans="1:23" x14ac:dyDescent="0.3">
      <c r="B75" s="56"/>
      <c r="C75" s="56"/>
      <c r="D75" s="56"/>
      <c r="E75" s="56"/>
      <c r="F75" s="56"/>
      <c r="G75" s="69"/>
      <c r="H75" s="19"/>
      <c r="I75" s="18"/>
      <c r="J75" s="12">
        <f t="shared" si="0"/>
        <v>0</v>
      </c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</row>
    <row r="76" spans="1:23" ht="17.25" customHeight="1" x14ac:dyDescent="0.3">
      <c r="B76" s="39"/>
      <c r="C76" s="39"/>
      <c r="D76" s="39"/>
      <c r="E76" s="39"/>
      <c r="F76" s="39"/>
      <c r="G76" s="68" t="s">
        <v>21</v>
      </c>
      <c r="H76" s="68"/>
      <c r="I76" s="68"/>
      <c r="J76" s="13">
        <f>SUM(J68:J75)</f>
        <v>0</v>
      </c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</row>
    <row r="77" spans="1:23" ht="16.2" thickBot="1" x14ac:dyDescent="0.35">
      <c r="A77" s="35"/>
      <c r="B77" s="58"/>
      <c r="C77" s="58"/>
      <c r="D77" s="58"/>
      <c r="E77" s="58"/>
      <c r="F77" s="58"/>
      <c r="G77" s="58"/>
      <c r="H77" s="35"/>
      <c r="I77" s="35"/>
      <c r="J77" s="38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</row>
    <row r="78" spans="1:23" ht="16.95" customHeight="1" x14ac:dyDescent="0.45">
      <c r="A78" s="40"/>
      <c r="B78" s="40"/>
      <c r="C78" s="40"/>
      <c r="D78" s="40"/>
      <c r="E78" s="41" t="s">
        <v>13</v>
      </c>
      <c r="F78" s="42"/>
      <c r="G78" s="42"/>
      <c r="H78" s="47">
        <f>+J76+J65+J55+J34+J25+J20+J13+J8</f>
        <v>0</v>
      </c>
      <c r="I78" s="47"/>
      <c r="J78" s="48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</row>
    <row r="79" spans="1:23" ht="16.05" customHeight="1" x14ac:dyDescent="0.45">
      <c r="A79" s="40"/>
      <c r="B79" s="40"/>
      <c r="C79" s="40"/>
      <c r="D79" s="40"/>
      <c r="E79" s="43"/>
      <c r="F79" s="44"/>
      <c r="G79" s="44"/>
      <c r="H79" s="49"/>
      <c r="I79" s="49"/>
      <c r="J79" s="50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</row>
    <row r="80" spans="1:23" ht="16.05" customHeight="1" thickBot="1" x14ac:dyDescent="0.5">
      <c r="A80" s="40"/>
      <c r="B80" s="40"/>
      <c r="C80" s="40"/>
      <c r="D80" s="40"/>
      <c r="E80" s="45"/>
      <c r="F80" s="46"/>
      <c r="G80" s="46"/>
      <c r="H80" s="51"/>
      <c r="I80" s="51"/>
      <c r="J80" s="52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</row>
    <row r="81" spans="1:23" ht="16.2" thickBot="1" x14ac:dyDescent="0.35">
      <c r="A81" s="35"/>
      <c r="B81" s="34"/>
      <c r="C81" s="34"/>
      <c r="D81" s="34"/>
      <c r="E81" s="34"/>
      <c r="F81" s="34"/>
      <c r="G81" s="34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</row>
    <row r="82" spans="1:23" ht="16.2" thickBot="1" x14ac:dyDescent="0.35">
      <c r="A82" s="35"/>
      <c r="B82" s="85" t="s">
        <v>93</v>
      </c>
      <c r="C82" s="86"/>
      <c r="D82" s="86"/>
      <c r="E82" s="87"/>
      <c r="F82" s="34"/>
      <c r="G82" s="34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</row>
    <row r="83" spans="1:23" x14ac:dyDescent="0.3">
      <c r="A83" s="35"/>
      <c r="B83" s="34"/>
      <c r="C83" s="34"/>
      <c r="D83" s="34"/>
      <c r="E83" s="34"/>
      <c r="F83" s="34"/>
      <c r="G83" s="34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</row>
    <row r="84" spans="1:23" x14ac:dyDescent="0.3">
      <c r="A84" s="35"/>
      <c r="B84" s="34"/>
      <c r="C84" s="34"/>
      <c r="D84" s="34"/>
      <c r="E84" s="34"/>
      <c r="F84" s="34"/>
      <c r="G84" s="34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</row>
    <row r="85" spans="1:23" x14ac:dyDescent="0.3">
      <c r="A85" s="35"/>
      <c r="B85" s="34"/>
      <c r="C85" s="34"/>
      <c r="D85" s="34"/>
      <c r="E85" s="34"/>
      <c r="F85" s="34"/>
      <c r="G85" s="34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</row>
    <row r="86" spans="1:23" x14ac:dyDescent="0.3">
      <c r="A86" s="35"/>
      <c r="B86" s="34"/>
      <c r="C86" s="34"/>
      <c r="D86" s="34"/>
      <c r="E86" s="34"/>
      <c r="F86" s="34"/>
      <c r="G86" s="34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</row>
    <row r="87" spans="1:23" x14ac:dyDescent="0.3">
      <c r="A87" s="35"/>
      <c r="B87" s="34"/>
      <c r="C87" s="34"/>
      <c r="D87" s="34"/>
      <c r="E87" s="34"/>
      <c r="F87" s="34"/>
      <c r="G87" s="34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</row>
    <row r="88" spans="1:23" x14ac:dyDescent="0.3">
      <c r="A88" s="35"/>
      <c r="B88" s="34"/>
      <c r="C88" s="34"/>
      <c r="D88" s="34"/>
      <c r="E88" s="34"/>
      <c r="F88" s="34"/>
      <c r="G88" s="34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</row>
    <row r="89" spans="1:23" x14ac:dyDescent="0.3">
      <c r="A89" s="35"/>
      <c r="B89" s="34"/>
      <c r="C89" s="34"/>
      <c r="D89" s="34"/>
      <c r="E89" s="34"/>
      <c r="F89" s="34"/>
      <c r="G89" s="34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</row>
    <row r="90" spans="1:23" x14ac:dyDescent="0.3">
      <c r="A90" s="35"/>
      <c r="B90" s="34"/>
      <c r="C90" s="34"/>
      <c r="D90" s="34"/>
      <c r="E90" s="34"/>
      <c r="F90" s="34"/>
      <c r="G90" s="34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</row>
    <row r="91" spans="1:23" x14ac:dyDescent="0.3">
      <c r="A91" s="35"/>
      <c r="B91" s="34"/>
      <c r="C91" s="34"/>
      <c r="D91" s="34"/>
      <c r="E91" s="34"/>
      <c r="F91" s="34"/>
      <c r="G91" s="34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</row>
    <row r="92" spans="1:23" x14ac:dyDescent="0.3">
      <c r="A92" s="35"/>
      <c r="B92" s="34"/>
      <c r="C92" s="34"/>
      <c r="D92" s="34"/>
      <c r="E92" s="34"/>
      <c r="F92" s="34"/>
      <c r="G92" s="34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</row>
    <row r="93" spans="1:23" x14ac:dyDescent="0.3">
      <c r="A93" s="35"/>
      <c r="B93" s="34"/>
      <c r="C93" s="34"/>
      <c r="D93" s="34"/>
      <c r="E93" s="34"/>
      <c r="F93" s="34"/>
      <c r="G93" s="34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</row>
    <row r="94" spans="1:23" x14ac:dyDescent="0.3">
      <c r="A94" s="35"/>
      <c r="B94" s="34"/>
      <c r="C94" s="34"/>
      <c r="D94" s="34"/>
      <c r="E94" s="34"/>
      <c r="F94" s="34"/>
      <c r="G94" s="34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</row>
    <row r="95" spans="1:23" x14ac:dyDescent="0.3">
      <c r="A95" s="35"/>
      <c r="B95" s="34"/>
      <c r="C95" s="34"/>
      <c r="D95" s="34"/>
      <c r="E95" s="34"/>
      <c r="F95" s="34"/>
      <c r="G95" s="34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</row>
    <row r="96" spans="1:23" x14ac:dyDescent="0.3">
      <c r="A96" s="35"/>
      <c r="B96" s="34"/>
      <c r="C96" s="34"/>
      <c r="D96" s="34"/>
      <c r="E96" s="34"/>
      <c r="F96" s="34"/>
      <c r="G96" s="3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</row>
    <row r="97" spans="1:23" x14ac:dyDescent="0.3">
      <c r="A97" s="35"/>
      <c r="B97" s="34"/>
      <c r="C97" s="34"/>
      <c r="D97" s="34"/>
      <c r="E97" s="34"/>
      <c r="F97" s="34"/>
      <c r="G97" s="34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</row>
    <row r="98" spans="1:23" x14ac:dyDescent="0.3">
      <c r="A98" s="35"/>
      <c r="B98" s="34"/>
      <c r="C98" s="34"/>
      <c r="D98" s="34"/>
      <c r="E98" s="34"/>
      <c r="F98" s="34"/>
      <c r="G98" s="34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</row>
    <row r="99" spans="1:23" x14ac:dyDescent="0.3">
      <c r="A99" s="35"/>
      <c r="B99" s="34"/>
      <c r="C99" s="34"/>
      <c r="D99" s="34"/>
      <c r="E99" s="34"/>
      <c r="F99" s="34"/>
      <c r="G99" s="34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</row>
    <row r="100" spans="1:23" x14ac:dyDescent="0.3">
      <c r="A100" s="35"/>
      <c r="B100" s="34"/>
      <c r="C100" s="34"/>
      <c r="D100" s="34"/>
      <c r="E100" s="34"/>
      <c r="F100" s="34"/>
      <c r="G100" s="34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</row>
    <row r="101" spans="1:23" x14ac:dyDescent="0.3">
      <c r="B101" s="34"/>
      <c r="C101" s="34"/>
      <c r="D101" s="34"/>
      <c r="E101" s="34"/>
      <c r="F101" s="34"/>
      <c r="G101" s="34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</row>
    <row r="102" spans="1:23" x14ac:dyDescent="0.3">
      <c r="B102" s="34"/>
      <c r="C102" s="34"/>
      <c r="D102" s="34"/>
      <c r="E102" s="34"/>
      <c r="F102" s="34"/>
      <c r="G102" s="34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</row>
    <row r="103" spans="1:23" x14ac:dyDescent="0.3">
      <c r="B103" s="34"/>
      <c r="C103" s="34"/>
      <c r="D103" s="34"/>
      <c r="E103" s="34"/>
      <c r="F103" s="34"/>
      <c r="G103" s="34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</row>
    <row r="104" spans="1:23" x14ac:dyDescent="0.3">
      <c r="B104" s="34"/>
      <c r="C104" s="34"/>
      <c r="D104" s="34"/>
      <c r="E104" s="34"/>
      <c r="F104" s="34"/>
      <c r="G104" s="34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</row>
    <row r="105" spans="1:23" x14ac:dyDescent="0.3">
      <c r="B105" s="34"/>
      <c r="C105" s="34"/>
      <c r="D105" s="34"/>
      <c r="E105" s="34"/>
      <c r="F105" s="34"/>
      <c r="G105" s="34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</row>
    <row r="106" spans="1:23" x14ac:dyDescent="0.3">
      <c r="B106" s="34"/>
      <c r="C106" s="34"/>
      <c r="D106" s="34"/>
      <c r="E106" s="34"/>
      <c r="F106" s="34"/>
      <c r="G106" s="34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</row>
    <row r="107" spans="1:23" x14ac:dyDescent="0.3">
      <c r="B107" s="34"/>
      <c r="C107" s="34"/>
      <c r="D107" s="34"/>
      <c r="E107" s="34"/>
      <c r="F107" s="34"/>
      <c r="G107" s="34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</row>
    <row r="108" spans="1:23" x14ac:dyDescent="0.3">
      <c r="B108" s="34"/>
      <c r="C108" s="34"/>
      <c r="D108" s="34"/>
      <c r="E108" s="34"/>
      <c r="F108" s="34"/>
      <c r="G108" s="34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</row>
    <row r="109" spans="1:23" x14ac:dyDescent="0.3">
      <c r="B109" s="34"/>
      <c r="C109" s="34"/>
      <c r="D109" s="34"/>
      <c r="E109" s="34"/>
      <c r="F109" s="34"/>
      <c r="G109" s="34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</row>
    <row r="110" spans="1:23" x14ac:dyDescent="0.3">
      <c r="B110" s="34"/>
      <c r="C110" s="34"/>
      <c r="D110" s="34"/>
      <c r="E110" s="34"/>
      <c r="F110" s="34"/>
      <c r="G110" s="34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</row>
    <row r="111" spans="1:23" x14ac:dyDescent="0.3">
      <c r="B111" s="34"/>
      <c r="C111" s="34"/>
      <c r="D111" s="34"/>
      <c r="E111" s="34"/>
      <c r="F111" s="34"/>
      <c r="G111" s="34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</row>
    <row r="112" spans="1:23" x14ac:dyDescent="0.3">
      <c r="B112" s="34"/>
      <c r="C112" s="34"/>
      <c r="D112" s="34"/>
      <c r="E112" s="34"/>
      <c r="F112" s="34"/>
      <c r="G112" s="34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</row>
    <row r="113" spans="2:23" x14ac:dyDescent="0.3">
      <c r="B113" s="34"/>
      <c r="C113" s="34"/>
      <c r="D113" s="34"/>
      <c r="E113" s="34"/>
      <c r="F113" s="34"/>
      <c r="G113" s="34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</row>
    <row r="114" spans="2:23" x14ac:dyDescent="0.3">
      <c r="B114" s="34"/>
      <c r="C114" s="34"/>
      <c r="D114" s="34"/>
      <c r="E114" s="34"/>
      <c r="F114" s="34"/>
      <c r="G114" s="34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</row>
    <row r="115" spans="2:23" x14ac:dyDescent="0.3">
      <c r="B115" s="34"/>
      <c r="C115" s="34"/>
      <c r="D115" s="34"/>
      <c r="E115" s="34"/>
      <c r="F115" s="34"/>
      <c r="G115" s="34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</row>
    <row r="116" spans="2:23" x14ac:dyDescent="0.3">
      <c r="B116" s="34"/>
      <c r="C116" s="34"/>
      <c r="D116" s="34"/>
      <c r="E116" s="34"/>
      <c r="F116" s="34"/>
      <c r="G116" s="34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</row>
    <row r="117" spans="2:23" x14ac:dyDescent="0.3">
      <c r="B117" s="34"/>
      <c r="C117" s="34"/>
      <c r="D117" s="34"/>
      <c r="E117" s="34"/>
      <c r="F117" s="34"/>
      <c r="G117" s="34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</row>
    <row r="118" spans="2:23" x14ac:dyDescent="0.3">
      <c r="B118" s="34"/>
      <c r="C118" s="34"/>
      <c r="D118" s="34"/>
      <c r="E118" s="34"/>
      <c r="F118" s="34"/>
      <c r="G118" s="34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</row>
    <row r="119" spans="2:23" x14ac:dyDescent="0.3">
      <c r="B119" s="34"/>
      <c r="C119" s="34"/>
      <c r="D119" s="34"/>
      <c r="E119" s="34"/>
      <c r="F119" s="34"/>
      <c r="G119" s="34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</row>
    <row r="120" spans="2:23" x14ac:dyDescent="0.3">
      <c r="B120" s="34"/>
      <c r="C120" s="34"/>
      <c r="D120" s="34"/>
      <c r="E120" s="34"/>
      <c r="F120" s="34"/>
      <c r="G120" s="34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</row>
    <row r="121" spans="2:23" x14ac:dyDescent="0.3">
      <c r="B121" s="34"/>
      <c r="C121" s="34"/>
      <c r="D121" s="34"/>
      <c r="E121" s="34"/>
      <c r="F121" s="34"/>
      <c r="G121" s="34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</row>
    <row r="122" spans="2:23" x14ac:dyDescent="0.3">
      <c r="B122" s="34"/>
      <c r="C122" s="34"/>
      <c r="D122" s="34"/>
      <c r="E122" s="34"/>
      <c r="F122" s="34"/>
      <c r="G122" s="34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</row>
    <row r="123" spans="2:23" x14ac:dyDescent="0.3">
      <c r="B123" s="34"/>
      <c r="C123" s="34"/>
      <c r="D123" s="34"/>
      <c r="E123" s="34"/>
      <c r="F123" s="34"/>
      <c r="G123" s="34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</row>
    <row r="124" spans="2:23" x14ac:dyDescent="0.3">
      <c r="B124" s="34"/>
      <c r="C124" s="34"/>
      <c r="D124" s="34"/>
      <c r="E124" s="34"/>
      <c r="F124" s="34"/>
      <c r="G124" s="34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</row>
    <row r="125" spans="2:23" x14ac:dyDescent="0.3">
      <c r="B125" s="34"/>
      <c r="C125" s="34"/>
      <c r="D125" s="34"/>
      <c r="E125" s="34"/>
      <c r="F125" s="34"/>
      <c r="G125" s="34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</row>
    <row r="126" spans="2:23" x14ac:dyDescent="0.3">
      <c r="B126" s="34"/>
      <c r="C126" s="34"/>
      <c r="D126" s="34"/>
      <c r="E126" s="34"/>
      <c r="F126" s="34"/>
      <c r="G126" s="34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</row>
    <row r="127" spans="2:23" x14ac:dyDescent="0.3">
      <c r="B127" s="34"/>
      <c r="C127" s="34"/>
      <c r="D127" s="34"/>
      <c r="E127" s="34"/>
      <c r="F127" s="34"/>
      <c r="G127" s="34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</row>
    <row r="128" spans="2:23" x14ac:dyDescent="0.3">
      <c r="B128" s="34"/>
      <c r="C128" s="34"/>
      <c r="D128" s="34"/>
      <c r="E128" s="34"/>
      <c r="F128" s="34"/>
      <c r="G128" s="34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2:23" x14ac:dyDescent="0.3">
      <c r="B129" s="34"/>
      <c r="C129" s="34"/>
      <c r="D129" s="34"/>
      <c r="E129" s="34"/>
      <c r="F129" s="34"/>
      <c r="G129" s="34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2:23" x14ac:dyDescent="0.3">
      <c r="B130" s="34"/>
      <c r="C130" s="34"/>
      <c r="D130" s="34"/>
      <c r="E130" s="34"/>
      <c r="F130" s="34"/>
      <c r="G130" s="34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1" spans="2:23" x14ac:dyDescent="0.3">
      <c r="B131" s="34"/>
      <c r="C131" s="34"/>
      <c r="D131" s="34"/>
      <c r="E131" s="34"/>
      <c r="F131" s="34"/>
      <c r="G131" s="34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</row>
    <row r="132" spans="2:23" x14ac:dyDescent="0.3">
      <c r="B132" s="34"/>
      <c r="C132" s="34"/>
      <c r="D132" s="34"/>
      <c r="E132" s="34"/>
      <c r="F132" s="34"/>
      <c r="G132" s="34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  <row r="133" spans="2:23" x14ac:dyDescent="0.3">
      <c r="B133" s="34"/>
      <c r="C133" s="34"/>
      <c r="D133" s="34"/>
      <c r="E133" s="34"/>
      <c r="F133" s="34"/>
      <c r="G133" s="34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</row>
    <row r="134" spans="2:23" x14ac:dyDescent="0.3">
      <c r="B134" s="34"/>
      <c r="C134" s="34"/>
      <c r="D134" s="34"/>
      <c r="E134" s="34"/>
      <c r="F134" s="34"/>
      <c r="G134" s="34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</row>
    <row r="135" spans="2:23" x14ac:dyDescent="0.3">
      <c r="B135" s="34"/>
      <c r="C135" s="34"/>
      <c r="D135" s="34"/>
      <c r="E135" s="34"/>
      <c r="F135" s="34"/>
      <c r="G135" s="34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</row>
    <row r="136" spans="2:23" x14ac:dyDescent="0.3">
      <c r="B136" s="34"/>
      <c r="C136" s="34"/>
      <c r="D136" s="34"/>
      <c r="E136" s="34"/>
      <c r="F136" s="34"/>
      <c r="G136" s="34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</row>
    <row r="137" spans="2:23" x14ac:dyDescent="0.3">
      <c r="B137" s="34"/>
      <c r="C137" s="34"/>
      <c r="D137" s="34"/>
      <c r="E137" s="34"/>
      <c r="F137" s="34"/>
      <c r="G137" s="34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</row>
    <row r="138" spans="2:23" x14ac:dyDescent="0.3">
      <c r="B138" s="34"/>
      <c r="C138" s="34"/>
      <c r="D138" s="34"/>
      <c r="E138" s="34"/>
      <c r="F138" s="34"/>
      <c r="G138" s="34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</row>
    <row r="139" spans="2:23" x14ac:dyDescent="0.3">
      <c r="B139" s="34"/>
      <c r="C139" s="34"/>
      <c r="D139" s="34"/>
      <c r="E139" s="34"/>
      <c r="F139" s="34"/>
      <c r="G139" s="34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</row>
    <row r="140" spans="2:23" x14ac:dyDescent="0.3">
      <c r="B140" s="34"/>
      <c r="C140" s="34"/>
      <c r="D140" s="34"/>
      <c r="E140" s="34"/>
      <c r="F140" s="34"/>
      <c r="G140" s="34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</row>
    <row r="141" spans="2:23" x14ac:dyDescent="0.3">
      <c r="B141" s="34"/>
      <c r="C141" s="34"/>
      <c r="D141" s="34"/>
      <c r="E141" s="34"/>
      <c r="F141" s="34"/>
      <c r="G141" s="34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</row>
    <row r="142" spans="2:23" x14ac:dyDescent="0.3">
      <c r="B142" s="34"/>
      <c r="C142" s="34"/>
      <c r="D142" s="34"/>
      <c r="E142" s="34"/>
      <c r="F142" s="34"/>
      <c r="G142" s="34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</row>
    <row r="143" spans="2:23" x14ac:dyDescent="0.3">
      <c r="B143" s="34"/>
      <c r="C143" s="34"/>
      <c r="D143" s="34"/>
      <c r="E143" s="34"/>
      <c r="F143" s="34"/>
      <c r="G143" s="34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</row>
  </sheetData>
  <customSheetViews>
    <customSheetView guid="{B96D69ED-A122-4B1F-B541-26883FB2A96E}">
      <selection activeCell="G5" sqref="G5:I5"/>
      <pageMargins left="0.7" right="0.7" top="0.75" bottom="0.75" header="0.3" footer="0.3"/>
      <pageSetup paperSize="9" orientation="portrait" r:id="rId1"/>
    </customSheetView>
  </customSheetViews>
  <mergeCells count="78">
    <mergeCell ref="L71:N71"/>
    <mergeCell ref="L11:T12"/>
    <mergeCell ref="L16:T19"/>
    <mergeCell ref="B54:G54"/>
    <mergeCell ref="B39:G39"/>
    <mergeCell ref="B45:G45"/>
    <mergeCell ref="B46:G46"/>
    <mergeCell ref="B24:G24"/>
    <mergeCell ref="B40:G40"/>
    <mergeCell ref="B41:G41"/>
    <mergeCell ref="B42:G42"/>
    <mergeCell ref="B49:G49"/>
    <mergeCell ref="B50:G50"/>
    <mergeCell ref="B21:G21"/>
    <mergeCell ref="B22:G22"/>
    <mergeCell ref="B23:G23"/>
    <mergeCell ref="B43:G43"/>
    <mergeCell ref="G55:I55"/>
    <mergeCell ref="B47:G47"/>
    <mergeCell ref="B48:G48"/>
    <mergeCell ref="B57:G57"/>
    <mergeCell ref="B51:G51"/>
    <mergeCell ref="B53:G53"/>
    <mergeCell ref="B52:G52"/>
    <mergeCell ref="B3:G3"/>
    <mergeCell ref="B5:G5"/>
    <mergeCell ref="B7:G7"/>
    <mergeCell ref="B9:G9"/>
    <mergeCell ref="B10:G10"/>
    <mergeCell ref="B4:G4"/>
    <mergeCell ref="G8:I8"/>
    <mergeCell ref="B6:G6"/>
    <mergeCell ref="B62:G62"/>
    <mergeCell ref="B63:G63"/>
    <mergeCell ref="B64:G64"/>
    <mergeCell ref="B74:G74"/>
    <mergeCell ref="B60:G60"/>
    <mergeCell ref="B70:G70"/>
    <mergeCell ref="B71:G71"/>
    <mergeCell ref="B72:G72"/>
    <mergeCell ref="B73:G73"/>
    <mergeCell ref="B11:G11"/>
    <mergeCell ref="B12:G12"/>
    <mergeCell ref="B14:G14"/>
    <mergeCell ref="B15:G15"/>
    <mergeCell ref="B16:G16"/>
    <mergeCell ref="G13:I13"/>
    <mergeCell ref="L38:T54"/>
    <mergeCell ref="B26:G26"/>
    <mergeCell ref="G20:I20"/>
    <mergeCell ref="B27:G27"/>
    <mergeCell ref="B31:G31"/>
    <mergeCell ref="B28:G28"/>
    <mergeCell ref="B29:G29"/>
    <mergeCell ref="B30:G30"/>
    <mergeCell ref="G25:I25"/>
    <mergeCell ref="B44:G44"/>
    <mergeCell ref="B32:G32"/>
    <mergeCell ref="B35:G35"/>
    <mergeCell ref="B37:G37"/>
    <mergeCell ref="B33:G33"/>
    <mergeCell ref="G34:I34"/>
    <mergeCell ref="B38:G38"/>
    <mergeCell ref="E78:G80"/>
    <mergeCell ref="H78:J80"/>
    <mergeCell ref="B18:G18"/>
    <mergeCell ref="B17:G17"/>
    <mergeCell ref="B19:G19"/>
    <mergeCell ref="B58:G58"/>
    <mergeCell ref="G76:I76"/>
    <mergeCell ref="B77:G77"/>
    <mergeCell ref="B67:G67"/>
    <mergeCell ref="B68:G68"/>
    <mergeCell ref="B69:G69"/>
    <mergeCell ref="B75:G75"/>
    <mergeCell ref="G65:I65"/>
    <mergeCell ref="B59:G59"/>
    <mergeCell ref="B61:G61"/>
  </mergeCells>
  <pageMargins left="0.62992125984251968" right="0.23622047244094491" top="0.19685039370078741" bottom="0.19685039370078741" header="0.31496062992125984" footer="0.31496062992125984"/>
  <pageSetup paperSize="9" orientation="portrait" r:id="rId2"/>
  <ignoredErrors>
    <ignoredError sqref="I7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workbookViewId="0">
      <selection activeCell="F32" sqref="F32"/>
    </sheetView>
  </sheetViews>
  <sheetFormatPr defaultColWidth="9.109375" defaultRowHeight="15.6" x14ac:dyDescent="0.3"/>
  <cols>
    <col min="1" max="1" width="9.109375" style="1"/>
    <col min="2" max="3" width="9.109375" style="2"/>
    <col min="4" max="4" width="12" style="2" customWidth="1"/>
    <col min="5" max="6" width="9.109375" style="2"/>
    <col min="7" max="7" width="14.77734375" style="2" customWidth="1"/>
    <col min="8" max="8" width="10.77734375" style="1" bestFit="1" customWidth="1"/>
    <col min="9" max="13" width="9.109375" style="1"/>
    <col min="14" max="14" width="12.77734375" style="1" customWidth="1"/>
    <col min="15" max="16384" width="9.109375" style="1"/>
  </cols>
  <sheetData>
    <row r="1" spans="1:17" ht="16.2" thickBot="1" x14ac:dyDescent="0.35">
      <c r="B1" s="72" t="s">
        <v>27</v>
      </c>
      <c r="C1" s="72"/>
      <c r="D1" s="72"/>
      <c r="E1" s="72"/>
      <c r="F1" s="72"/>
      <c r="G1" s="72"/>
      <c r="H1" s="5" t="s">
        <v>1</v>
      </c>
      <c r="I1" s="5" t="s">
        <v>2</v>
      </c>
      <c r="J1" s="3" t="s">
        <v>3</v>
      </c>
    </row>
    <row r="2" spans="1:17" ht="16.2" thickBot="1" x14ac:dyDescent="0.35">
      <c r="A2" s="6"/>
      <c r="B2" s="65" t="s">
        <v>33</v>
      </c>
      <c r="C2" s="66"/>
      <c r="D2" s="66"/>
      <c r="E2" s="66"/>
      <c r="F2" s="66"/>
      <c r="G2" s="67"/>
      <c r="H2" s="20"/>
      <c r="I2" s="27"/>
      <c r="J2" s="8">
        <f>+H2*I2</f>
        <v>0</v>
      </c>
      <c r="L2" s="72" t="s">
        <v>35</v>
      </c>
      <c r="M2" s="72"/>
      <c r="N2" s="72"/>
      <c r="O2" s="72"/>
      <c r="P2" s="72"/>
      <c r="Q2" s="72"/>
    </row>
    <row r="3" spans="1:17" x14ac:dyDescent="0.3">
      <c r="A3" s="6"/>
      <c r="B3" s="65" t="s">
        <v>34</v>
      </c>
      <c r="C3" s="66"/>
      <c r="D3" s="66"/>
      <c r="E3" s="66"/>
      <c r="F3" s="66"/>
      <c r="G3" s="67"/>
      <c r="H3" s="23"/>
      <c r="I3" s="27"/>
      <c r="J3" s="26">
        <f t="shared" ref="J3" si="0">+H3*I3</f>
        <v>0</v>
      </c>
      <c r="L3" s="74" t="s">
        <v>39</v>
      </c>
      <c r="M3" s="75"/>
      <c r="N3" s="75"/>
      <c r="O3" s="75" t="s">
        <v>37</v>
      </c>
      <c r="P3" s="78"/>
    </row>
    <row r="4" spans="1:17" ht="16.2" thickBot="1" x14ac:dyDescent="0.35">
      <c r="A4" s="24"/>
      <c r="B4" s="70"/>
      <c r="C4" s="70"/>
      <c r="D4" s="70"/>
      <c r="E4" s="70"/>
      <c r="F4" s="70"/>
      <c r="G4" s="70"/>
      <c r="H4" s="23"/>
      <c r="I4" s="25"/>
      <c r="J4" s="26">
        <f>+H4*I4</f>
        <v>0</v>
      </c>
      <c r="L4" s="76"/>
      <c r="M4" s="77"/>
      <c r="N4" s="77"/>
      <c r="O4" s="28" t="s">
        <v>38</v>
      </c>
      <c r="P4" s="29" t="s">
        <v>36</v>
      </c>
    </row>
    <row r="5" spans="1:17" x14ac:dyDescent="0.3">
      <c r="A5" s="6"/>
      <c r="B5" s="62"/>
      <c r="C5" s="62"/>
      <c r="D5" s="62"/>
      <c r="E5" s="62"/>
      <c r="F5" s="62"/>
      <c r="G5" s="62"/>
      <c r="H5" s="20"/>
      <c r="I5" s="17"/>
      <c r="J5" s="10">
        <f t="shared" ref="J5:J19" si="1">+H5*I5</f>
        <v>0</v>
      </c>
      <c r="L5" s="70"/>
      <c r="M5" s="70"/>
      <c r="N5" s="70"/>
      <c r="O5" s="30"/>
      <c r="P5" s="30"/>
    </row>
    <row r="6" spans="1:17" x14ac:dyDescent="0.3">
      <c r="A6" s="6"/>
      <c r="B6" s="65"/>
      <c r="C6" s="66"/>
      <c r="D6" s="66"/>
      <c r="E6" s="66"/>
      <c r="F6" s="66"/>
      <c r="G6" s="67"/>
      <c r="H6" s="20"/>
      <c r="I6" s="17"/>
      <c r="J6" s="10">
        <f t="shared" si="1"/>
        <v>0</v>
      </c>
      <c r="L6" s="62"/>
      <c r="M6" s="62"/>
      <c r="N6" s="62"/>
      <c r="O6" s="31"/>
      <c r="P6" s="31"/>
      <c r="Q6" s="2"/>
    </row>
    <row r="7" spans="1:17" x14ac:dyDescent="0.3">
      <c r="A7" s="6"/>
      <c r="B7" s="65"/>
      <c r="C7" s="66"/>
      <c r="D7" s="66"/>
      <c r="E7" s="66"/>
      <c r="F7" s="66"/>
      <c r="G7" s="67"/>
      <c r="H7" s="20"/>
      <c r="I7" s="17"/>
      <c r="J7" s="10">
        <f t="shared" si="1"/>
        <v>0</v>
      </c>
      <c r="L7" s="62"/>
      <c r="M7" s="62"/>
      <c r="N7" s="62"/>
      <c r="O7" s="31"/>
      <c r="P7" s="31"/>
      <c r="Q7" s="2"/>
    </row>
    <row r="8" spans="1:17" x14ac:dyDescent="0.3">
      <c r="A8" s="6"/>
      <c r="B8" s="65"/>
      <c r="C8" s="66"/>
      <c r="D8" s="66"/>
      <c r="E8" s="66"/>
      <c r="F8" s="66"/>
      <c r="G8" s="67"/>
      <c r="H8" s="20"/>
      <c r="I8" s="17"/>
      <c r="J8" s="10">
        <f t="shared" si="1"/>
        <v>0</v>
      </c>
      <c r="L8" s="62"/>
      <c r="M8" s="62"/>
      <c r="N8" s="62"/>
      <c r="O8" s="31"/>
      <c r="P8" s="31"/>
      <c r="Q8" s="2"/>
    </row>
    <row r="9" spans="1:17" x14ac:dyDescent="0.3">
      <c r="A9" s="6"/>
      <c r="B9" s="62"/>
      <c r="C9" s="62"/>
      <c r="D9" s="62"/>
      <c r="E9" s="62"/>
      <c r="F9" s="62"/>
      <c r="G9" s="62"/>
      <c r="H9" s="20"/>
      <c r="I9" s="17"/>
      <c r="J9" s="10">
        <f t="shared" si="1"/>
        <v>0</v>
      </c>
      <c r="L9" s="62"/>
      <c r="M9" s="62"/>
      <c r="N9" s="62"/>
      <c r="O9" s="31"/>
      <c r="P9" s="31"/>
      <c r="Q9" s="2"/>
    </row>
    <row r="10" spans="1:17" x14ac:dyDescent="0.3">
      <c r="A10" s="6"/>
      <c r="B10" s="62"/>
      <c r="C10" s="62"/>
      <c r="D10" s="62"/>
      <c r="E10" s="62"/>
      <c r="F10" s="62"/>
      <c r="G10" s="62"/>
      <c r="H10" s="20"/>
      <c r="I10" s="17"/>
      <c r="J10" s="10">
        <f t="shared" si="1"/>
        <v>0</v>
      </c>
      <c r="L10" s="62"/>
      <c r="M10" s="62"/>
      <c r="N10" s="62"/>
      <c r="O10" s="31"/>
      <c r="P10" s="31"/>
      <c r="Q10" s="2"/>
    </row>
    <row r="11" spans="1:17" x14ac:dyDescent="0.3">
      <c r="A11" s="6"/>
      <c r="B11" s="62"/>
      <c r="C11" s="62"/>
      <c r="D11" s="62"/>
      <c r="E11" s="62"/>
      <c r="F11" s="62"/>
      <c r="G11" s="62"/>
      <c r="H11" s="20"/>
      <c r="I11" s="17"/>
      <c r="J11" s="10">
        <f t="shared" si="1"/>
        <v>0</v>
      </c>
      <c r="L11" s="62"/>
      <c r="M11" s="62"/>
      <c r="N11" s="62"/>
      <c r="O11" s="31"/>
      <c r="P11" s="31"/>
      <c r="Q11" s="2"/>
    </row>
    <row r="12" spans="1:17" x14ac:dyDescent="0.3">
      <c r="A12" s="21"/>
      <c r="B12" s="65"/>
      <c r="C12" s="66"/>
      <c r="D12" s="66"/>
      <c r="E12" s="66"/>
      <c r="F12" s="66"/>
      <c r="G12" s="67"/>
      <c r="H12" s="22"/>
      <c r="I12" s="17"/>
      <c r="J12" s="10">
        <f t="shared" si="1"/>
        <v>0</v>
      </c>
      <c r="L12" s="62"/>
      <c r="M12" s="62"/>
      <c r="N12" s="62"/>
      <c r="O12" s="31"/>
      <c r="P12" s="31"/>
      <c r="Q12" s="2"/>
    </row>
    <row r="13" spans="1:17" x14ac:dyDescent="0.3">
      <c r="A13" s="6"/>
      <c r="B13" s="65"/>
      <c r="C13" s="66"/>
      <c r="D13" s="66"/>
      <c r="E13" s="66"/>
      <c r="F13" s="66"/>
      <c r="G13" s="67"/>
      <c r="H13" s="20"/>
      <c r="I13" s="17"/>
      <c r="J13" s="10">
        <f t="shared" si="1"/>
        <v>0</v>
      </c>
      <c r="L13" s="62"/>
      <c r="M13" s="62"/>
      <c r="N13" s="62"/>
      <c r="O13" s="31"/>
      <c r="P13" s="31"/>
      <c r="Q13" s="2"/>
    </row>
    <row r="14" spans="1:17" x14ac:dyDescent="0.3">
      <c r="A14" s="6"/>
      <c r="B14" s="70"/>
      <c r="C14" s="70"/>
      <c r="D14" s="70"/>
      <c r="E14" s="70"/>
      <c r="F14" s="70"/>
      <c r="G14" s="70"/>
      <c r="H14" s="20"/>
      <c r="I14" s="17"/>
      <c r="J14" s="10">
        <f t="shared" si="1"/>
        <v>0</v>
      </c>
      <c r="L14" s="62"/>
      <c r="M14" s="62"/>
      <c r="N14" s="62"/>
      <c r="O14" s="31"/>
      <c r="P14" s="31"/>
      <c r="Q14" s="2"/>
    </row>
    <row r="15" spans="1:17" ht="16.2" thickBot="1" x14ac:dyDescent="0.35">
      <c r="A15" s="6"/>
      <c r="B15" s="62"/>
      <c r="C15" s="62"/>
      <c r="D15" s="62"/>
      <c r="E15" s="62"/>
      <c r="F15" s="62"/>
      <c r="G15" s="62"/>
      <c r="H15" s="20"/>
      <c r="I15" s="17"/>
      <c r="J15" s="10">
        <f t="shared" si="1"/>
        <v>0</v>
      </c>
      <c r="L15" s="62"/>
      <c r="M15" s="62"/>
      <c r="N15" s="62"/>
      <c r="O15" s="32"/>
      <c r="P15" s="32"/>
      <c r="Q15" s="2"/>
    </row>
    <row r="16" spans="1:17" ht="16.2" thickBot="1" x14ac:dyDescent="0.35">
      <c r="A16" s="6"/>
      <c r="B16" s="61"/>
      <c r="C16" s="61"/>
      <c r="D16" s="61"/>
      <c r="E16" s="61"/>
      <c r="F16" s="61"/>
      <c r="G16" s="61"/>
      <c r="H16" s="20"/>
      <c r="I16" s="17"/>
      <c r="J16" s="10">
        <f t="shared" si="1"/>
        <v>0</v>
      </c>
      <c r="L16" s="79" t="s">
        <v>40</v>
      </c>
      <c r="M16" s="79"/>
      <c r="N16" s="79"/>
      <c r="O16" s="33">
        <f>+SUM(O5:O15)</f>
        <v>0</v>
      </c>
      <c r="P16" s="33">
        <f>+SUM(P5:P15)</f>
        <v>0</v>
      </c>
      <c r="Q16" s="2"/>
    </row>
    <row r="17" spans="1:10" x14ac:dyDescent="0.3">
      <c r="A17" s="6" t="s">
        <v>29</v>
      </c>
      <c r="B17" s="65" t="s">
        <v>28</v>
      </c>
      <c r="C17" s="66"/>
      <c r="D17" s="66"/>
      <c r="E17" s="66"/>
      <c r="F17" s="66"/>
      <c r="G17" s="67"/>
      <c r="H17" s="22"/>
      <c r="I17" s="17"/>
      <c r="J17" s="10">
        <f t="shared" si="1"/>
        <v>0</v>
      </c>
    </row>
    <row r="18" spans="1:10" x14ac:dyDescent="0.3">
      <c r="A18" s="6"/>
      <c r="B18" s="70" t="s">
        <v>30</v>
      </c>
      <c r="C18" s="70"/>
      <c r="D18" s="70"/>
      <c r="E18" s="70"/>
      <c r="F18" s="70"/>
      <c r="G18" s="70"/>
      <c r="H18" s="20"/>
      <c r="I18" s="17"/>
      <c r="J18" s="10">
        <f t="shared" si="1"/>
        <v>0</v>
      </c>
    </row>
    <row r="19" spans="1:10" x14ac:dyDescent="0.3">
      <c r="A19" s="6"/>
      <c r="B19" s="62" t="s">
        <v>41</v>
      </c>
      <c r="C19" s="62"/>
      <c r="D19" s="62"/>
      <c r="E19" s="62"/>
      <c r="F19" s="62"/>
      <c r="G19" s="62"/>
      <c r="H19" s="20"/>
      <c r="I19" s="17"/>
      <c r="J19" s="10">
        <f t="shared" si="1"/>
        <v>0</v>
      </c>
    </row>
    <row r="20" spans="1:10" x14ac:dyDescent="0.3">
      <c r="G20" s="64" t="s">
        <v>26</v>
      </c>
      <c r="H20" s="64"/>
      <c r="I20" s="64"/>
      <c r="J20" s="13">
        <f>SUM(J2:J19)</f>
        <v>0</v>
      </c>
    </row>
    <row r="21" spans="1:10" x14ac:dyDescent="0.3">
      <c r="B21" s="73" t="s">
        <v>31</v>
      </c>
      <c r="C21" s="73"/>
      <c r="D21" s="73"/>
      <c r="E21" s="73"/>
      <c r="F21" s="73"/>
      <c r="G21" s="73"/>
      <c r="J21" s="4"/>
    </row>
    <row r="22" spans="1:10" x14ac:dyDescent="0.3">
      <c r="B22" s="73" t="s">
        <v>32</v>
      </c>
      <c r="C22" s="73"/>
      <c r="D22" s="73"/>
      <c r="E22" s="73"/>
      <c r="F22" s="73"/>
      <c r="G22" s="73"/>
      <c r="J22" s="4"/>
    </row>
    <row r="23" spans="1:10" x14ac:dyDescent="0.3">
      <c r="B23" s="73"/>
      <c r="C23" s="73"/>
      <c r="D23" s="73"/>
      <c r="E23" s="73"/>
      <c r="F23" s="73"/>
      <c r="G23" s="73"/>
    </row>
    <row r="24" spans="1:10" x14ac:dyDescent="0.3">
      <c r="B24" s="73"/>
      <c r="C24" s="73"/>
      <c r="D24" s="73"/>
      <c r="E24" s="73"/>
      <c r="F24" s="73"/>
      <c r="G24" s="73"/>
    </row>
    <row r="25" spans="1:10" x14ac:dyDescent="0.3">
      <c r="B25" s="73"/>
      <c r="C25" s="73"/>
      <c r="D25" s="73"/>
    </row>
    <row r="26" spans="1:10" x14ac:dyDescent="0.3">
      <c r="B26" s="73"/>
      <c r="C26" s="73"/>
      <c r="D26" s="73"/>
    </row>
    <row r="27" spans="1:10" x14ac:dyDescent="0.3">
      <c r="B27" s="73"/>
      <c r="C27" s="73"/>
      <c r="D27" s="73"/>
    </row>
    <row r="28" spans="1:10" x14ac:dyDescent="0.3">
      <c r="B28" s="73"/>
      <c r="C28" s="73"/>
      <c r="D28" s="73"/>
    </row>
    <row r="29" spans="1:10" x14ac:dyDescent="0.3">
      <c r="B29" s="73"/>
      <c r="C29" s="73"/>
      <c r="D29" s="73"/>
    </row>
    <row r="30" spans="1:10" x14ac:dyDescent="0.3">
      <c r="B30" s="73"/>
      <c r="C30" s="73"/>
      <c r="D30" s="73"/>
    </row>
    <row r="31" spans="1:10" x14ac:dyDescent="0.3">
      <c r="B31" s="73"/>
      <c r="C31" s="73"/>
      <c r="D31" s="73"/>
    </row>
    <row r="32" spans="1:10" x14ac:dyDescent="0.3">
      <c r="B32" s="73"/>
      <c r="C32" s="73"/>
      <c r="D32" s="73"/>
    </row>
    <row r="33" spans="2:4" x14ac:dyDescent="0.3">
      <c r="B33" s="73"/>
      <c r="C33" s="73"/>
      <c r="D33" s="73"/>
    </row>
    <row r="34" spans="2:4" x14ac:dyDescent="0.3">
      <c r="B34" s="73"/>
      <c r="C34" s="73"/>
      <c r="D34" s="73"/>
    </row>
    <row r="35" spans="2:4" x14ac:dyDescent="0.3">
      <c r="B35" s="73"/>
      <c r="C35" s="73"/>
      <c r="D35" s="73"/>
    </row>
  </sheetData>
  <customSheetViews>
    <customSheetView guid="{B96D69ED-A122-4B1F-B541-26883FB2A96E}">
      <pageMargins left="0.7" right="0.7" top="0.75" bottom="0.75" header="0.3" footer="0.3"/>
    </customSheetView>
  </customSheetViews>
  <mergeCells count="50">
    <mergeCell ref="L13:N13"/>
    <mergeCell ref="L14:N14"/>
    <mergeCell ref="L15:N15"/>
    <mergeCell ref="B32:D32"/>
    <mergeCell ref="B33:D33"/>
    <mergeCell ref="B28:D28"/>
    <mergeCell ref="B29:D29"/>
    <mergeCell ref="B31:D31"/>
    <mergeCell ref="B34:D34"/>
    <mergeCell ref="B35:D35"/>
    <mergeCell ref="L2:Q2"/>
    <mergeCell ref="L3:N4"/>
    <mergeCell ref="O3:P3"/>
    <mergeCell ref="L5:N5"/>
    <mergeCell ref="L6:N6"/>
    <mergeCell ref="L7:N7"/>
    <mergeCell ref="L8:N8"/>
    <mergeCell ref="L9:N9"/>
    <mergeCell ref="L10:N10"/>
    <mergeCell ref="L11:N11"/>
    <mergeCell ref="L16:N16"/>
    <mergeCell ref="L12:N12"/>
    <mergeCell ref="B26:D26"/>
    <mergeCell ref="B27:D27"/>
    <mergeCell ref="B12:G12"/>
    <mergeCell ref="B13:G13"/>
    <mergeCell ref="B14:G14"/>
    <mergeCell ref="B30:D30"/>
    <mergeCell ref="B8:G8"/>
    <mergeCell ref="B23:G23"/>
    <mergeCell ref="B24:G24"/>
    <mergeCell ref="B19:G19"/>
    <mergeCell ref="G20:I20"/>
    <mergeCell ref="B21:G21"/>
    <mergeCell ref="B22:G22"/>
    <mergeCell ref="B15:G15"/>
    <mergeCell ref="B16:G16"/>
    <mergeCell ref="B17:G17"/>
    <mergeCell ref="B18:G18"/>
    <mergeCell ref="B25:D25"/>
    <mergeCell ref="B1:G1"/>
    <mergeCell ref="B4:G4"/>
    <mergeCell ref="B5:G5"/>
    <mergeCell ref="B9:G9"/>
    <mergeCell ref="B10:G10"/>
    <mergeCell ref="B11:G11"/>
    <mergeCell ref="B2:G2"/>
    <mergeCell ref="B3:G3"/>
    <mergeCell ref="B6:G6"/>
    <mergeCell ref="B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Zákusky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sklad_2</dc:creator>
  <cp:lastModifiedBy>Admin</cp:lastModifiedBy>
  <cp:lastPrinted>2016-02-10T12:31:47Z</cp:lastPrinted>
  <dcterms:created xsi:type="dcterms:W3CDTF">2014-04-28T11:17:16Z</dcterms:created>
  <dcterms:modified xsi:type="dcterms:W3CDTF">2026-06-09T08:32:25Z</dcterms:modified>
</cp:coreProperties>
</file>